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19\"/>
    </mc:Choice>
  </mc:AlternateContent>
  <xr:revisionPtr revIDLastSave="0" documentId="13_ncr:1_{96BAC89F-CAA7-457A-B02A-60A5A4FAE5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TVIS_SORTSGRUPPE_OVERSIGT_O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1" l="1"/>
  <c r="G46" i="1"/>
  <c r="G47" i="1"/>
  <c r="G45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7" i="1"/>
  <c r="G21" i="1"/>
  <c r="G22" i="1"/>
  <c r="G24" i="1"/>
  <c r="G23" i="1"/>
  <c r="G20" i="1"/>
  <c r="G15" i="1"/>
  <c r="G16" i="1"/>
  <c r="G14" i="1"/>
  <c r="G10" i="1"/>
  <c r="G11" i="1" s="1"/>
  <c r="C52" i="1"/>
  <c r="D52" i="1"/>
  <c r="E52" i="1"/>
  <c r="F52" i="1"/>
  <c r="G52" i="1"/>
  <c r="B52" i="1"/>
  <c r="C48" i="1"/>
  <c r="D48" i="1"/>
  <c r="E48" i="1"/>
  <c r="F48" i="1"/>
  <c r="B48" i="1"/>
  <c r="C42" i="1"/>
  <c r="D42" i="1"/>
  <c r="E42" i="1"/>
  <c r="F42" i="1"/>
  <c r="B42" i="1"/>
  <c r="C24" i="1"/>
  <c r="D24" i="1"/>
  <c r="E24" i="1"/>
  <c r="F24" i="1"/>
  <c r="B24" i="1"/>
  <c r="C17" i="1"/>
  <c r="D17" i="1"/>
  <c r="E17" i="1"/>
  <c r="F17" i="1"/>
  <c r="B17" i="1"/>
  <c r="C11" i="1"/>
  <c r="D11" i="1"/>
  <c r="E11" i="1"/>
  <c r="F11" i="1"/>
  <c r="B11" i="1"/>
  <c r="G48" i="1" l="1"/>
  <c r="G42" i="1"/>
  <c r="G17" i="1"/>
</calcChain>
</file>

<file path=xl/sharedStrings.xml><?xml version="1.0" encoding="utf-8"?>
<sst xmlns="http://schemas.openxmlformats.org/spreadsheetml/2006/main" count="53" uniqueCount="48">
  <si>
    <t>FM</t>
  </si>
  <si>
    <t>PB</t>
  </si>
  <si>
    <t>BA</t>
  </si>
  <si>
    <t>C1</t>
  </si>
  <si>
    <t>C2</t>
  </si>
  <si>
    <t>Anmeldt, i alt</t>
  </si>
  <si>
    <t>(Ha)</t>
  </si>
  <si>
    <t>Andre_Foderplanter</t>
  </si>
  <si>
    <t>olieræddike</t>
  </si>
  <si>
    <t>Bælgsæd</t>
  </si>
  <si>
    <t>markært</t>
  </si>
  <si>
    <t>smalbladet lupin</t>
  </si>
  <si>
    <t>vårhestebønne</t>
  </si>
  <si>
    <t>Græsmarksbælgplant</t>
  </si>
  <si>
    <t>alm. kællingetand</t>
  </si>
  <si>
    <t>humlesneglebælg</t>
  </si>
  <si>
    <t>hvidkløver</t>
  </si>
  <si>
    <t>rødkløver</t>
  </si>
  <si>
    <t>Græsser</t>
  </si>
  <si>
    <t>Hvene, almindelig</t>
  </si>
  <si>
    <t>alm. hundegræs</t>
  </si>
  <si>
    <t>alm. rajgræs</t>
  </si>
  <si>
    <t>alm. rapgræs</t>
  </si>
  <si>
    <t>bakkesvingel</t>
  </si>
  <si>
    <t>engrapgræs</t>
  </si>
  <si>
    <t>engsvingel</t>
  </si>
  <si>
    <t>hybridrajgræs</t>
  </si>
  <si>
    <t>italiensk rajgræs</t>
  </si>
  <si>
    <t>krybhvene</t>
  </si>
  <si>
    <t>rajsvingel</t>
  </si>
  <si>
    <t>rød svingel</t>
  </si>
  <si>
    <t>strandsvingel</t>
  </si>
  <si>
    <t>timoté</t>
  </si>
  <si>
    <t>westerwoldisk rajgræs</t>
  </si>
  <si>
    <t>Olie_Spindplanter</t>
  </si>
  <si>
    <t>gul sennep</t>
  </si>
  <si>
    <t>vinterraps</t>
  </si>
  <si>
    <t>vårraps</t>
  </si>
  <si>
    <t>Rodfrugter</t>
  </si>
  <si>
    <t>sukkerroe</t>
  </si>
  <si>
    <t>Oversigt over anmeldte arealer af Markfrø til høst 2019</t>
  </si>
  <si>
    <t>Andre foderplanter i alt</t>
  </si>
  <si>
    <t>Art</t>
  </si>
  <si>
    <t>Bælgsæd i alt</t>
  </si>
  <si>
    <t>Græsmarksbælgplanter i alt</t>
  </si>
  <si>
    <t>Græsser i alt</t>
  </si>
  <si>
    <t>Olie_Spindplanter i alt</t>
  </si>
  <si>
    <t>Rodfrugter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</si>
</sst>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right" vertical="top" wrapText="1"/>
    </xf>
    <xf numFmtId="0" fontId="3" fillId="0" borderId="0" xfId="0" applyFont="1"/>
    <xf numFmtId="4" fontId="2" fillId="0" borderId="0" xfId="0" applyNumberFormat="1" applyFont="1" applyAlignment="1" applyProtection="1">
      <alignment horizontal="right" vertical="top" wrapText="1"/>
    </xf>
    <xf numFmtId="4" fontId="1" fillId="0" borderId="0" xfId="0" applyNumberFormat="1" applyFont="1" applyAlignment="1" applyProtection="1">
      <alignment horizontal="right" vertical="top" wrapText="1"/>
    </xf>
    <xf numFmtId="0" fontId="1" fillId="0" borderId="0" xfId="0" applyFont="1" applyAlignment="1" applyProtection="1">
      <alignment horizontal="right" vertical="top" wrapText="1"/>
    </xf>
    <xf numFmtId="14" fontId="1" fillId="0" borderId="0" xfId="0" applyNumberFormat="1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left" vertical="top" wrapText="1"/>
    </xf>
    <xf numFmtId="4" fontId="1" fillId="0" borderId="0" xfId="0" applyNumberFormat="1" applyFont="1" applyBorder="1" applyAlignment="1" applyProtection="1">
      <alignment horizontal="right" vertical="top" wrapText="1"/>
    </xf>
    <xf numFmtId="0" fontId="1" fillId="0" borderId="0" xfId="0" applyFont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2009524</xdr:colOff>
      <xdr:row>1</xdr:row>
      <xdr:rowOff>123785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5CE7F60D-1FB2-4FFB-8C10-41B7398D9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524" cy="3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52"/>
  <sheetViews>
    <sheetView tabSelected="1" workbookViewId="0">
      <pane ySplit="7" topLeftCell="A29" activePane="bottomLeft" state="frozen"/>
      <selection pane="bottomLeft" activeCell="K44" sqref="K44"/>
    </sheetView>
  </sheetViews>
  <sheetFormatPr defaultRowHeight="15.75" x14ac:dyDescent="0.25"/>
  <cols>
    <col min="1" max="1" width="31.28515625" style="5" customWidth="1"/>
    <col min="2" max="6" width="11.7109375" style="5" customWidth="1"/>
    <col min="7" max="7" width="16.85546875" style="5" customWidth="1"/>
    <col min="8" max="16384" width="9.140625" style="5"/>
  </cols>
  <sheetData>
    <row r="2" spans="1:7" ht="15" customHeight="1" x14ac:dyDescent="0.25"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9">
        <v>43619</v>
      </c>
    </row>
    <row r="4" spans="1:7" ht="15" customHeight="1" x14ac:dyDescent="0.25">
      <c r="A4" s="14" t="s">
        <v>40</v>
      </c>
      <c r="B4" s="14"/>
      <c r="C4" s="14"/>
      <c r="D4" s="14"/>
      <c r="E4" s="14"/>
      <c r="F4" s="14"/>
      <c r="G4" s="14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3"/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</row>
    <row r="7" spans="1:7" ht="15" customHeight="1" x14ac:dyDescent="0.25">
      <c r="A7" s="2" t="s">
        <v>42</v>
      </c>
      <c r="B7" s="4" t="s">
        <v>6</v>
      </c>
      <c r="C7" s="4" t="s">
        <v>6</v>
      </c>
      <c r="D7" s="4" t="s">
        <v>6</v>
      </c>
      <c r="E7" s="4" t="s">
        <v>6</v>
      </c>
      <c r="F7" s="4" t="s">
        <v>6</v>
      </c>
      <c r="G7" s="4" t="s">
        <v>6</v>
      </c>
    </row>
    <row r="8" spans="1:7" ht="15" customHeight="1" x14ac:dyDescent="0.25">
      <c r="A8" s="3"/>
      <c r="B8" s="4"/>
      <c r="C8" s="4"/>
      <c r="D8" s="4"/>
      <c r="E8" s="4"/>
      <c r="F8" s="4"/>
      <c r="G8" s="4"/>
    </row>
    <row r="9" spans="1:7" ht="15" customHeight="1" x14ac:dyDescent="0.25">
      <c r="A9" s="2" t="s">
        <v>7</v>
      </c>
      <c r="B9" s="4"/>
      <c r="C9" s="4"/>
      <c r="D9" s="4"/>
      <c r="E9" s="4"/>
      <c r="F9" s="4"/>
      <c r="G9" s="4"/>
    </row>
    <row r="10" spans="1:7" ht="15" customHeight="1" x14ac:dyDescent="0.25">
      <c r="A10" s="3" t="s">
        <v>8</v>
      </c>
      <c r="B10" s="6">
        <v>0</v>
      </c>
      <c r="C10" s="6">
        <v>0</v>
      </c>
      <c r="D10" s="6">
        <v>0</v>
      </c>
      <c r="E10" s="6">
        <v>244.58</v>
      </c>
      <c r="F10" s="6">
        <v>0</v>
      </c>
      <c r="G10" s="6">
        <f>SUM(B10:F10)</f>
        <v>244.58</v>
      </c>
    </row>
    <row r="11" spans="1:7" ht="15" customHeight="1" x14ac:dyDescent="0.25">
      <c r="A11" s="10" t="s">
        <v>41</v>
      </c>
      <c r="B11" s="11">
        <f>SUM(B10)</f>
        <v>0</v>
      </c>
      <c r="C11" s="11">
        <f t="shared" ref="C11:G11" si="0">SUM(C10)</f>
        <v>0</v>
      </c>
      <c r="D11" s="11">
        <f t="shared" si="0"/>
        <v>0</v>
      </c>
      <c r="E11" s="11">
        <f t="shared" si="0"/>
        <v>244.58</v>
      </c>
      <c r="F11" s="11">
        <f t="shared" si="0"/>
        <v>0</v>
      </c>
      <c r="G11" s="11">
        <f t="shared" si="0"/>
        <v>244.58</v>
      </c>
    </row>
    <row r="12" spans="1:7" ht="15" customHeight="1" x14ac:dyDescent="0.25">
      <c r="A12" s="2"/>
      <c r="B12" s="7"/>
      <c r="C12" s="7"/>
      <c r="D12" s="7"/>
      <c r="E12" s="7"/>
      <c r="F12" s="7"/>
      <c r="G12" s="7"/>
    </row>
    <row r="13" spans="1:7" ht="15" customHeight="1" x14ac:dyDescent="0.25">
      <c r="A13" s="2" t="s">
        <v>9</v>
      </c>
      <c r="B13" s="7"/>
      <c r="C13" s="7"/>
      <c r="D13" s="7"/>
      <c r="E13" s="7"/>
      <c r="F13" s="7"/>
      <c r="G13" s="7"/>
    </row>
    <row r="14" spans="1:7" ht="15" customHeight="1" x14ac:dyDescent="0.25">
      <c r="A14" s="3" t="s">
        <v>10</v>
      </c>
      <c r="B14" s="6">
        <v>25.5</v>
      </c>
      <c r="C14" s="6">
        <v>37</v>
      </c>
      <c r="D14" s="6">
        <v>238.9</v>
      </c>
      <c r="E14" s="6">
        <v>563.4</v>
      </c>
      <c r="F14" s="6">
        <v>1958.8</v>
      </c>
      <c r="G14" s="6">
        <f>SUM(B14:F14)</f>
        <v>2823.6</v>
      </c>
    </row>
    <row r="15" spans="1:7" ht="15" customHeight="1" x14ac:dyDescent="0.25">
      <c r="A15" s="3" t="s">
        <v>11</v>
      </c>
      <c r="B15" s="6">
        <v>0</v>
      </c>
      <c r="C15" s="6">
        <v>0</v>
      </c>
      <c r="D15" s="6">
        <v>5.5</v>
      </c>
      <c r="E15" s="6">
        <v>116.91</v>
      </c>
      <c r="F15" s="6">
        <v>0</v>
      </c>
      <c r="G15" s="6">
        <f t="shared" ref="G15:G16" si="1">SUM(B15:F15)</f>
        <v>122.41</v>
      </c>
    </row>
    <row r="16" spans="1:7" ht="15" customHeight="1" x14ac:dyDescent="0.25">
      <c r="A16" s="3" t="s">
        <v>12</v>
      </c>
      <c r="B16" s="6">
        <v>0</v>
      </c>
      <c r="C16" s="6">
        <v>27.5</v>
      </c>
      <c r="D16" s="6">
        <v>257.5</v>
      </c>
      <c r="E16" s="6">
        <v>348.81</v>
      </c>
      <c r="F16" s="6">
        <v>2423.2800000000002</v>
      </c>
      <c r="G16" s="6">
        <f t="shared" si="1"/>
        <v>3057.09</v>
      </c>
    </row>
    <row r="17" spans="1:7" ht="15" customHeight="1" x14ac:dyDescent="0.25">
      <c r="A17" s="10" t="s">
        <v>43</v>
      </c>
      <c r="B17" s="11">
        <f>SUM(B14:B16)</f>
        <v>25.5</v>
      </c>
      <c r="C17" s="11">
        <f t="shared" ref="C17:G17" si="2">SUM(C14:C16)</f>
        <v>64.5</v>
      </c>
      <c r="D17" s="11">
        <f t="shared" si="2"/>
        <v>501.9</v>
      </c>
      <c r="E17" s="11">
        <f t="shared" si="2"/>
        <v>1029.1199999999999</v>
      </c>
      <c r="F17" s="11">
        <f t="shared" si="2"/>
        <v>4382.08</v>
      </c>
      <c r="G17" s="11">
        <f t="shared" si="2"/>
        <v>6003.1</v>
      </c>
    </row>
    <row r="18" spans="1:7" ht="15" customHeight="1" x14ac:dyDescent="0.25">
      <c r="A18" s="2"/>
      <c r="B18" s="7"/>
      <c r="C18" s="7"/>
      <c r="D18" s="7"/>
      <c r="E18" s="7"/>
      <c r="F18" s="7"/>
      <c r="G18" s="7"/>
    </row>
    <row r="19" spans="1:7" ht="15" customHeight="1" x14ac:dyDescent="0.25">
      <c r="A19" s="2" t="s">
        <v>13</v>
      </c>
      <c r="B19" s="7"/>
      <c r="C19" s="7"/>
      <c r="D19" s="7"/>
      <c r="E19" s="7"/>
      <c r="F19" s="7"/>
      <c r="G19" s="7"/>
    </row>
    <row r="20" spans="1:7" ht="15" customHeight="1" x14ac:dyDescent="0.25">
      <c r="A20" s="3" t="s">
        <v>14</v>
      </c>
      <c r="B20" s="6">
        <v>0</v>
      </c>
      <c r="C20" s="6">
        <v>0</v>
      </c>
      <c r="D20" s="6">
        <v>10</v>
      </c>
      <c r="E20" s="6">
        <v>0</v>
      </c>
      <c r="F20" s="6">
        <v>0</v>
      </c>
      <c r="G20" s="6">
        <f>SUM(B20:F20)</f>
        <v>10</v>
      </c>
    </row>
    <row r="21" spans="1:7" ht="15" customHeight="1" x14ac:dyDescent="0.25">
      <c r="A21" s="3" t="s">
        <v>15</v>
      </c>
      <c r="B21" s="6">
        <v>0</v>
      </c>
      <c r="C21" s="6">
        <v>0</v>
      </c>
      <c r="D21" s="6">
        <v>0</v>
      </c>
      <c r="E21" s="6">
        <v>34</v>
      </c>
      <c r="F21" s="6">
        <v>0</v>
      </c>
      <c r="G21" s="6">
        <f t="shared" ref="G21:G23" si="3">SUM(B21:F21)</f>
        <v>34</v>
      </c>
    </row>
    <row r="22" spans="1:7" ht="15" customHeight="1" x14ac:dyDescent="0.25">
      <c r="A22" s="3" t="s">
        <v>16</v>
      </c>
      <c r="B22" s="6">
        <v>19</v>
      </c>
      <c r="C22" s="6">
        <v>10</v>
      </c>
      <c r="D22" s="6">
        <v>96.89</v>
      </c>
      <c r="E22" s="6">
        <v>3474.43</v>
      </c>
      <c r="F22" s="6">
        <v>0</v>
      </c>
      <c r="G22" s="6">
        <f t="shared" si="3"/>
        <v>3600.3199999999997</v>
      </c>
    </row>
    <row r="23" spans="1:7" ht="15" customHeight="1" x14ac:dyDescent="0.25">
      <c r="A23" s="3" t="s">
        <v>17</v>
      </c>
      <c r="B23" s="6">
        <v>0</v>
      </c>
      <c r="C23" s="6">
        <v>0</v>
      </c>
      <c r="D23" s="6">
        <v>13.99</v>
      </c>
      <c r="E23" s="6">
        <v>141.85</v>
      </c>
      <c r="F23" s="6">
        <v>0</v>
      </c>
      <c r="G23" s="6">
        <f t="shared" si="3"/>
        <v>155.84</v>
      </c>
    </row>
    <row r="24" spans="1:7" ht="15" customHeight="1" x14ac:dyDescent="0.25">
      <c r="A24" s="10" t="s">
        <v>44</v>
      </c>
      <c r="B24" s="11">
        <f t="shared" ref="B24:G24" si="4">SUM(B20:B23)</f>
        <v>19</v>
      </c>
      <c r="C24" s="11">
        <f t="shared" si="4"/>
        <v>10</v>
      </c>
      <c r="D24" s="11">
        <f t="shared" si="4"/>
        <v>120.88</v>
      </c>
      <c r="E24" s="11">
        <f t="shared" si="4"/>
        <v>3650.2799999999997</v>
      </c>
      <c r="F24" s="11">
        <f t="shared" si="4"/>
        <v>0</v>
      </c>
      <c r="G24" s="11">
        <f t="shared" si="4"/>
        <v>3800.16</v>
      </c>
    </row>
    <row r="25" spans="1:7" ht="15" customHeight="1" x14ac:dyDescent="0.25">
      <c r="A25" s="2"/>
      <c r="B25" s="7"/>
      <c r="C25" s="7"/>
      <c r="D25" s="7"/>
      <c r="E25" s="7"/>
      <c r="F25" s="7"/>
      <c r="G25" s="7"/>
    </row>
    <row r="26" spans="1:7" ht="15" customHeight="1" x14ac:dyDescent="0.25">
      <c r="A26" s="2" t="s">
        <v>18</v>
      </c>
      <c r="B26" s="7"/>
      <c r="C26" s="7"/>
      <c r="D26" s="7"/>
      <c r="E26" s="7"/>
      <c r="F26" s="7"/>
      <c r="G26" s="7"/>
    </row>
    <row r="27" spans="1:7" ht="15" customHeight="1" x14ac:dyDescent="0.25">
      <c r="A27" s="3" t="s">
        <v>19</v>
      </c>
      <c r="B27" s="6">
        <v>0</v>
      </c>
      <c r="C27" s="6">
        <v>0</v>
      </c>
      <c r="D27" s="6">
        <v>9.09</v>
      </c>
      <c r="E27" s="6">
        <v>0</v>
      </c>
      <c r="F27" s="6">
        <v>0</v>
      </c>
      <c r="G27" s="6">
        <f>SUM(B27:F27)</f>
        <v>9.09</v>
      </c>
    </row>
    <row r="28" spans="1:7" ht="15" customHeight="1" x14ac:dyDescent="0.25">
      <c r="A28" s="3" t="s">
        <v>20</v>
      </c>
      <c r="B28" s="6">
        <v>0</v>
      </c>
      <c r="C28" s="6">
        <v>28.3</v>
      </c>
      <c r="D28" s="6">
        <v>151.58000000000001</v>
      </c>
      <c r="E28" s="6">
        <v>5480.64</v>
      </c>
      <c r="F28" s="6">
        <v>0</v>
      </c>
      <c r="G28" s="6">
        <f t="shared" ref="G28:G41" si="5">SUM(B28:F28)</f>
        <v>5660.52</v>
      </c>
    </row>
    <row r="29" spans="1:7" ht="15" customHeight="1" x14ac:dyDescent="0.25">
      <c r="A29" s="3" t="s">
        <v>21</v>
      </c>
      <c r="B29" s="6">
        <v>12.57</v>
      </c>
      <c r="C29" s="6">
        <v>73.599999999999994</v>
      </c>
      <c r="D29" s="6">
        <v>804.02</v>
      </c>
      <c r="E29" s="6">
        <v>43304.61</v>
      </c>
      <c r="F29" s="6">
        <v>0</v>
      </c>
      <c r="G29" s="6">
        <f t="shared" si="5"/>
        <v>44194.8</v>
      </c>
    </row>
    <row r="30" spans="1:7" ht="15" customHeight="1" x14ac:dyDescent="0.25">
      <c r="A30" s="3" t="s">
        <v>22</v>
      </c>
      <c r="B30" s="6">
        <v>0</v>
      </c>
      <c r="C30" s="6">
        <v>0</v>
      </c>
      <c r="D30" s="6">
        <v>0</v>
      </c>
      <c r="E30" s="6">
        <v>80</v>
      </c>
      <c r="F30" s="6">
        <v>0</v>
      </c>
      <c r="G30" s="6">
        <f t="shared" si="5"/>
        <v>80</v>
      </c>
    </row>
    <row r="31" spans="1:7" ht="15" customHeight="1" x14ac:dyDescent="0.25">
      <c r="A31" s="3" t="s">
        <v>23</v>
      </c>
      <c r="B31" s="6">
        <v>0</v>
      </c>
      <c r="C31" s="6">
        <v>0</v>
      </c>
      <c r="D31" s="6">
        <v>27.6</v>
      </c>
      <c r="E31" s="6">
        <v>990.66</v>
      </c>
      <c r="F31" s="6">
        <v>0</v>
      </c>
      <c r="G31" s="6">
        <f t="shared" si="5"/>
        <v>1018.26</v>
      </c>
    </row>
    <row r="32" spans="1:7" ht="15" customHeight="1" x14ac:dyDescent="0.25">
      <c r="A32" s="3" t="s">
        <v>24</v>
      </c>
      <c r="B32" s="6">
        <v>4</v>
      </c>
      <c r="C32" s="6">
        <v>16</v>
      </c>
      <c r="D32" s="6">
        <v>308.35000000000002</v>
      </c>
      <c r="E32" s="6">
        <v>9815.69</v>
      </c>
      <c r="F32" s="6">
        <v>0</v>
      </c>
      <c r="G32" s="6">
        <f t="shared" si="5"/>
        <v>10144.040000000001</v>
      </c>
    </row>
    <row r="33" spans="1:7" ht="15" customHeight="1" x14ac:dyDescent="0.25">
      <c r="A33" s="3" t="s">
        <v>25</v>
      </c>
      <c r="B33" s="6">
        <v>0</v>
      </c>
      <c r="C33" s="6">
        <v>0</v>
      </c>
      <c r="D33" s="6">
        <v>7.56</v>
      </c>
      <c r="E33" s="6">
        <v>209.75</v>
      </c>
      <c r="F33" s="6">
        <v>0</v>
      </c>
      <c r="G33" s="6">
        <f t="shared" si="5"/>
        <v>217.31</v>
      </c>
    </row>
    <row r="34" spans="1:7" ht="15" customHeight="1" x14ac:dyDescent="0.25">
      <c r="A34" s="3" t="s">
        <v>26</v>
      </c>
      <c r="B34" s="6">
        <v>0</v>
      </c>
      <c r="C34" s="6">
        <v>0</v>
      </c>
      <c r="D34" s="6">
        <v>17.98</v>
      </c>
      <c r="E34" s="6">
        <v>470.08</v>
      </c>
      <c r="F34" s="6">
        <v>0</v>
      </c>
      <c r="G34" s="6">
        <f t="shared" si="5"/>
        <v>488.06</v>
      </c>
    </row>
    <row r="35" spans="1:7" ht="15" customHeight="1" x14ac:dyDescent="0.25">
      <c r="A35" s="3" t="s">
        <v>27</v>
      </c>
      <c r="B35" s="6">
        <v>0</v>
      </c>
      <c r="C35" s="6">
        <v>0</v>
      </c>
      <c r="D35" s="6">
        <v>54</v>
      </c>
      <c r="E35" s="6">
        <v>1521.23</v>
      </c>
      <c r="F35" s="6">
        <v>0</v>
      </c>
      <c r="G35" s="6">
        <f t="shared" si="5"/>
        <v>1575.23</v>
      </c>
    </row>
    <row r="36" spans="1:7" ht="15" customHeight="1" x14ac:dyDescent="0.25">
      <c r="A36" s="3" t="s">
        <v>28</v>
      </c>
      <c r="B36" s="6">
        <v>0</v>
      </c>
      <c r="C36" s="6">
        <v>0</v>
      </c>
      <c r="D36" s="6">
        <v>7.8</v>
      </c>
      <c r="E36" s="6">
        <v>126.19</v>
      </c>
      <c r="F36" s="6">
        <v>0</v>
      </c>
      <c r="G36" s="6">
        <f t="shared" si="5"/>
        <v>133.99</v>
      </c>
    </row>
    <row r="37" spans="1:7" ht="15" customHeight="1" x14ac:dyDescent="0.25">
      <c r="A37" s="3" t="s">
        <v>29</v>
      </c>
      <c r="B37" s="6">
        <v>0</v>
      </c>
      <c r="C37" s="6">
        <v>0</v>
      </c>
      <c r="D37" s="6">
        <v>16.3</v>
      </c>
      <c r="E37" s="6">
        <v>1210.7</v>
      </c>
      <c r="F37" s="6">
        <v>0</v>
      </c>
      <c r="G37" s="6">
        <f t="shared" si="5"/>
        <v>1227</v>
      </c>
    </row>
    <row r="38" spans="1:7" ht="15" customHeight="1" x14ac:dyDescent="0.25">
      <c r="A38" s="3" t="s">
        <v>30</v>
      </c>
      <c r="B38" s="6">
        <v>16</v>
      </c>
      <c r="C38" s="6">
        <v>25.5</v>
      </c>
      <c r="D38" s="6">
        <v>640.80999999999995</v>
      </c>
      <c r="E38" s="6">
        <v>18982.22</v>
      </c>
      <c r="F38" s="6">
        <v>0</v>
      </c>
      <c r="G38" s="6">
        <f t="shared" si="5"/>
        <v>19664.530000000002</v>
      </c>
    </row>
    <row r="39" spans="1:7" ht="15" customHeight="1" x14ac:dyDescent="0.25">
      <c r="A39" s="3" t="s">
        <v>31</v>
      </c>
      <c r="B39" s="6">
        <v>13.26</v>
      </c>
      <c r="C39" s="6">
        <v>2</v>
      </c>
      <c r="D39" s="6">
        <v>338.22</v>
      </c>
      <c r="E39" s="6">
        <v>7061.28</v>
      </c>
      <c r="F39" s="6">
        <v>0</v>
      </c>
      <c r="G39" s="6">
        <f t="shared" si="5"/>
        <v>7414.76</v>
      </c>
    </row>
    <row r="40" spans="1:7" ht="15" customHeight="1" x14ac:dyDescent="0.25">
      <c r="A40" s="3" t="s">
        <v>32</v>
      </c>
      <c r="B40" s="6">
        <v>0</v>
      </c>
      <c r="C40" s="6">
        <v>0</v>
      </c>
      <c r="D40" s="6">
        <v>39.369999999999997</v>
      </c>
      <c r="E40" s="6">
        <v>468.1</v>
      </c>
      <c r="F40" s="6">
        <v>0</v>
      </c>
      <c r="G40" s="6">
        <f t="shared" si="5"/>
        <v>507.47</v>
      </c>
    </row>
    <row r="41" spans="1:7" ht="15" customHeight="1" x14ac:dyDescent="0.25">
      <c r="A41" s="3" t="s">
        <v>33</v>
      </c>
      <c r="B41" s="6">
        <v>0</v>
      </c>
      <c r="C41" s="6">
        <v>0</v>
      </c>
      <c r="D41" s="6">
        <v>56.6</v>
      </c>
      <c r="E41" s="6">
        <v>261.5</v>
      </c>
      <c r="F41" s="6">
        <v>0</v>
      </c>
      <c r="G41" s="6">
        <f t="shared" si="5"/>
        <v>318.10000000000002</v>
      </c>
    </row>
    <row r="42" spans="1:7" ht="15" customHeight="1" x14ac:dyDescent="0.25">
      <c r="A42" s="10" t="s">
        <v>45</v>
      </c>
      <c r="B42" s="11">
        <f>SUM(B27:B41)</f>
        <v>45.83</v>
      </c>
      <c r="C42" s="11">
        <f t="shared" ref="C42:G42" si="6">SUM(C27:C41)</f>
        <v>145.39999999999998</v>
      </c>
      <c r="D42" s="11">
        <f t="shared" si="6"/>
        <v>2479.2799999999997</v>
      </c>
      <c r="E42" s="11">
        <f t="shared" si="6"/>
        <v>89982.650000000023</v>
      </c>
      <c r="F42" s="11">
        <f t="shared" si="6"/>
        <v>0</v>
      </c>
      <c r="G42" s="11">
        <f t="shared" si="6"/>
        <v>92653.16</v>
      </c>
    </row>
    <row r="43" spans="1:7" ht="15" customHeight="1" x14ac:dyDescent="0.25">
      <c r="A43" s="12"/>
      <c r="B43" s="7"/>
      <c r="C43" s="7"/>
      <c r="D43" s="7"/>
      <c r="E43" s="7"/>
      <c r="F43" s="7"/>
      <c r="G43" s="7"/>
    </row>
    <row r="44" spans="1:7" ht="15" customHeight="1" x14ac:dyDescent="0.25">
      <c r="A44" s="2" t="s">
        <v>34</v>
      </c>
      <c r="B44" s="7"/>
      <c r="C44" s="7"/>
      <c r="D44" s="7"/>
      <c r="E44" s="7"/>
      <c r="F44" s="7"/>
      <c r="G44" s="7"/>
    </row>
    <row r="45" spans="1:7" ht="15" customHeight="1" x14ac:dyDescent="0.25">
      <c r="A45" s="3" t="s">
        <v>35</v>
      </c>
      <c r="B45" s="6">
        <v>0</v>
      </c>
      <c r="C45" s="6">
        <v>0</v>
      </c>
      <c r="D45" s="6">
        <v>9.5</v>
      </c>
      <c r="E45" s="6">
        <v>9.6</v>
      </c>
      <c r="F45" s="6">
        <v>0</v>
      </c>
      <c r="G45" s="6">
        <f>SUM(B45:F45)</f>
        <v>19.100000000000001</v>
      </c>
    </row>
    <row r="46" spans="1:7" ht="15" customHeight="1" x14ac:dyDescent="0.25">
      <c r="A46" s="3" t="s">
        <v>36</v>
      </c>
      <c r="B46" s="6">
        <v>0</v>
      </c>
      <c r="C46" s="6">
        <v>3</v>
      </c>
      <c r="D46" s="6">
        <v>0</v>
      </c>
      <c r="E46" s="6">
        <v>209.62</v>
      </c>
      <c r="F46" s="6">
        <v>0</v>
      </c>
      <c r="G46" s="6">
        <f t="shared" ref="G46:G47" si="7">SUM(B46:F46)</f>
        <v>212.62</v>
      </c>
    </row>
    <row r="47" spans="1:7" ht="15" customHeight="1" x14ac:dyDescent="0.25">
      <c r="A47" s="3" t="s">
        <v>37</v>
      </c>
      <c r="B47" s="6">
        <v>0</v>
      </c>
      <c r="C47" s="6">
        <v>8.6999999999999993</v>
      </c>
      <c r="D47" s="6">
        <v>6.1</v>
      </c>
      <c r="E47" s="6">
        <v>642.66</v>
      </c>
      <c r="F47" s="6">
        <v>0</v>
      </c>
      <c r="G47" s="6">
        <f t="shared" si="7"/>
        <v>657.45999999999992</v>
      </c>
    </row>
    <row r="48" spans="1:7" ht="15" customHeight="1" x14ac:dyDescent="0.25">
      <c r="A48" s="10" t="s">
        <v>46</v>
      </c>
      <c r="B48" s="11">
        <f>SUM(B45:B47)</f>
        <v>0</v>
      </c>
      <c r="C48" s="11">
        <f t="shared" ref="C48:G48" si="8">SUM(C45:C47)</f>
        <v>11.7</v>
      </c>
      <c r="D48" s="11">
        <f t="shared" si="8"/>
        <v>15.6</v>
      </c>
      <c r="E48" s="11">
        <f t="shared" si="8"/>
        <v>861.88</v>
      </c>
      <c r="F48" s="11">
        <f t="shared" si="8"/>
        <v>0</v>
      </c>
      <c r="G48" s="11">
        <f t="shared" si="8"/>
        <v>889.18</v>
      </c>
    </row>
    <row r="49" spans="1:7" ht="15" customHeight="1" x14ac:dyDescent="0.25">
      <c r="A49" s="12"/>
      <c r="B49" s="13"/>
      <c r="C49" s="13"/>
      <c r="D49" s="13"/>
      <c r="E49" s="13"/>
      <c r="F49" s="13"/>
      <c r="G49" s="13"/>
    </row>
    <row r="50" spans="1:7" ht="15" customHeight="1" x14ac:dyDescent="0.25">
      <c r="A50" s="2" t="s">
        <v>38</v>
      </c>
      <c r="B50" s="13"/>
      <c r="C50" s="13"/>
      <c r="D50" s="13"/>
      <c r="E50" s="13"/>
      <c r="F50" s="13"/>
      <c r="G50" s="13"/>
    </row>
    <row r="51" spans="1:7" ht="15" customHeight="1" x14ac:dyDescent="0.25">
      <c r="A51" s="3" t="s">
        <v>39</v>
      </c>
      <c r="B51" s="6">
        <v>0</v>
      </c>
      <c r="C51" s="6">
        <v>0</v>
      </c>
      <c r="D51" s="6">
        <v>0</v>
      </c>
      <c r="E51" s="6">
        <v>56.5</v>
      </c>
      <c r="F51" s="6">
        <v>0</v>
      </c>
      <c r="G51" s="6">
        <f>SUM(B51:F51)</f>
        <v>56.5</v>
      </c>
    </row>
    <row r="52" spans="1:7" ht="15" customHeight="1" x14ac:dyDescent="0.25">
      <c r="A52" s="10" t="s">
        <v>47</v>
      </c>
      <c r="B52" s="11">
        <f>SUM(B51)</f>
        <v>0</v>
      </c>
      <c r="C52" s="11">
        <f t="shared" ref="C52:G52" si="9">SUM(C51)</f>
        <v>0</v>
      </c>
      <c r="D52" s="11">
        <f t="shared" si="9"/>
        <v>0</v>
      </c>
      <c r="E52" s="11">
        <f t="shared" si="9"/>
        <v>56.5</v>
      </c>
      <c r="F52" s="11">
        <f t="shared" si="9"/>
        <v>0</v>
      </c>
      <c r="G52" s="11">
        <f t="shared" si="9"/>
        <v>56.5</v>
      </c>
    </row>
  </sheetData>
  <mergeCells count="1">
    <mergeCell ref="A4:G4"/>
  </mergeCells>
  <pageMargins left="0" right="0" top="0" bottom="0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ARTVIS_SORTSGRUPPE_OVERSIGT_OVE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2019-05-22T05:34:05Z</dcterms:created>
  <dcterms:modified xsi:type="dcterms:W3CDTF">2019-12-09T07:22:56Z</dcterms:modified>
</cp:coreProperties>
</file>