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0\"/>
    </mc:Choice>
  </mc:AlternateContent>
  <xr:revisionPtr revIDLastSave="0" documentId="13_ncr:1_{3D527937-4F90-4BAA-91D6-194333034F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ORTVIS_ARTVIS_OVERSIGT_OVER_A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6" i="1" l="1"/>
  <c r="F101" i="1" l="1"/>
  <c r="E101" i="1"/>
  <c r="D101" i="1"/>
  <c r="C101" i="1"/>
  <c r="B101" i="1"/>
  <c r="G105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04" i="1"/>
  <c r="C124" i="1"/>
  <c r="D124" i="1"/>
  <c r="E124" i="1"/>
  <c r="F124" i="1"/>
  <c r="B124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49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21" i="1"/>
  <c r="C46" i="1"/>
  <c r="D46" i="1"/>
  <c r="E46" i="1"/>
  <c r="F46" i="1"/>
  <c r="B46" i="1"/>
  <c r="G13" i="1"/>
  <c r="G14" i="1"/>
  <c r="G15" i="1"/>
  <c r="G16" i="1"/>
  <c r="G17" i="1"/>
  <c r="G12" i="1"/>
  <c r="C18" i="1"/>
  <c r="D18" i="1"/>
  <c r="E18" i="1"/>
  <c r="F18" i="1"/>
  <c r="B18" i="1"/>
  <c r="B126" i="1" l="1"/>
  <c r="E126" i="1"/>
  <c r="C126" i="1"/>
  <c r="F126" i="1"/>
  <c r="D126" i="1"/>
  <c r="G101" i="1"/>
  <c r="G124" i="1"/>
  <c r="G46" i="1"/>
  <c r="G18" i="1"/>
  <c r="G126" i="1" l="1"/>
</calcChain>
</file>

<file path=xl/sharedStrings.xml><?xml version="1.0" encoding="utf-8"?>
<sst xmlns="http://schemas.openxmlformats.org/spreadsheetml/2006/main" count="125" uniqueCount="118">
  <si>
    <t>FM</t>
  </si>
  <si>
    <t>PB</t>
  </si>
  <si>
    <t>BA</t>
  </si>
  <si>
    <t>C1</t>
  </si>
  <si>
    <t>C2</t>
  </si>
  <si>
    <t>Anmeldt, i alt</t>
  </si>
  <si>
    <t>(Ha)</t>
  </si>
  <si>
    <t>VinterTriticale</t>
  </si>
  <si>
    <t>Cappricia</t>
  </si>
  <si>
    <t>LOMBARDO</t>
  </si>
  <si>
    <t>Neogen</t>
  </si>
  <si>
    <t>PROBUS</t>
  </si>
  <si>
    <t>TRIAS</t>
  </si>
  <si>
    <t>Trivalan</t>
  </si>
  <si>
    <t>Vinterbyg</t>
  </si>
  <si>
    <t>BORDEAUX</t>
  </si>
  <si>
    <t>Cleopatra</t>
  </si>
  <si>
    <t>Comeback</t>
  </si>
  <si>
    <t>Concordia</t>
  </si>
  <si>
    <t>Frigg</t>
  </si>
  <si>
    <t>JAKUBUS</t>
  </si>
  <si>
    <t>JETTOO</t>
  </si>
  <si>
    <t>Journey</t>
  </si>
  <si>
    <t>KWS Faro</t>
  </si>
  <si>
    <t>KWS HAWKING</t>
  </si>
  <si>
    <t>KWS Higgins</t>
  </si>
  <si>
    <t>KWS Kosmos</t>
  </si>
  <si>
    <t>KWS Meridian</t>
  </si>
  <si>
    <t>KWS Orbit</t>
  </si>
  <si>
    <t>KWS Patriot</t>
  </si>
  <si>
    <t>NOS 913.025-53</t>
  </si>
  <si>
    <t>Neptun</t>
  </si>
  <si>
    <t>Normandy</t>
  </si>
  <si>
    <t>Padura</t>
  </si>
  <si>
    <t>Return</t>
  </si>
  <si>
    <t>SY Galileoo</t>
  </si>
  <si>
    <t>SY Kingsbarn</t>
  </si>
  <si>
    <t>TOREROO</t>
  </si>
  <si>
    <t>VALERIE</t>
  </si>
  <si>
    <t>Zophia</t>
  </si>
  <si>
    <t>Vinterhvede</t>
  </si>
  <si>
    <t>BRIGHT</t>
  </si>
  <si>
    <t>Benchmark</t>
  </si>
  <si>
    <t>CHEVIGNON</t>
  </si>
  <si>
    <t>Creator</t>
  </si>
  <si>
    <t>DRACHMANN</t>
  </si>
  <si>
    <t>DZW 0710K</t>
  </si>
  <si>
    <t>Effendi</t>
  </si>
  <si>
    <t>Elixer</t>
  </si>
  <si>
    <t>Festival</t>
  </si>
  <si>
    <t>Gedser</t>
  </si>
  <si>
    <t>Graham</t>
  </si>
  <si>
    <t>HEERUP</t>
  </si>
  <si>
    <t>Halvar</t>
  </si>
  <si>
    <t>Hereford</t>
  </si>
  <si>
    <t>Heroldo</t>
  </si>
  <si>
    <t>Informer</t>
  </si>
  <si>
    <t>KVIUM</t>
  </si>
  <si>
    <t>KWS Colosseum</t>
  </si>
  <si>
    <t>KWS EXTASE</t>
  </si>
  <si>
    <t>KWS FIREFLY</t>
  </si>
  <si>
    <t>KWS LEIF</t>
  </si>
  <si>
    <t>KWS Lili</t>
  </si>
  <si>
    <t>KWS Montana</t>
  </si>
  <si>
    <t>KWS SCIMITAR</t>
  </si>
  <si>
    <t>KWS Zyatt</t>
  </si>
  <si>
    <t>Kaldi</t>
  </si>
  <si>
    <t>Kalmar</t>
  </si>
  <si>
    <t>LG QUADRANT</t>
  </si>
  <si>
    <t>LG Skyscraper</t>
  </si>
  <si>
    <t>MOMENTUM</t>
  </si>
  <si>
    <t>NOS 509130.20</t>
  </si>
  <si>
    <t>NOS 511014.06</t>
  </si>
  <si>
    <t>NOS 511167.10</t>
  </si>
  <si>
    <t>NOS 511192.01</t>
  </si>
  <si>
    <t>NOS 511192.39</t>
  </si>
  <si>
    <t>NOS 512144.01</t>
  </si>
  <si>
    <t>NOS 512144.05</t>
  </si>
  <si>
    <t>NOS-510050.17</t>
  </si>
  <si>
    <t>Ohio</t>
  </si>
  <si>
    <t>Ponticus</t>
  </si>
  <si>
    <t>REMBRANDT-VIHV</t>
  </si>
  <si>
    <t>RGT SAKI</t>
  </si>
  <si>
    <t>SJ M1090</t>
  </si>
  <si>
    <t>SJ N1069</t>
  </si>
  <si>
    <t>SJ N1123</t>
  </si>
  <si>
    <t>SJ N1127</t>
  </si>
  <si>
    <t>STINGER</t>
  </si>
  <si>
    <t>Sheriff</t>
  </si>
  <si>
    <t>Skagen</t>
  </si>
  <si>
    <t>Tonnage</t>
  </si>
  <si>
    <t>Torp</t>
  </si>
  <si>
    <t>Vinterrug</t>
  </si>
  <si>
    <t>Brandie</t>
  </si>
  <si>
    <t>DH381</t>
  </si>
  <si>
    <t>Dankowskie Rubin</t>
  </si>
  <si>
    <t>Dukato</t>
  </si>
  <si>
    <t>Helltop</t>
  </si>
  <si>
    <t>Inspector</t>
  </si>
  <si>
    <t>KWS BERADO</t>
  </si>
  <si>
    <t>KWS JETHRO</t>
  </si>
  <si>
    <t>KWS Livado</t>
  </si>
  <si>
    <t>KWS RECEPTOR</t>
  </si>
  <si>
    <t>KWS Serafino</t>
  </si>
  <si>
    <t>KWS TREBIANO</t>
  </si>
  <si>
    <t>KWS Tayo</t>
  </si>
  <si>
    <t>KWS Vinetto</t>
  </si>
  <si>
    <t>MSG 214</t>
  </si>
  <si>
    <t>NRG 135</t>
  </si>
  <si>
    <t>SU ARVID</t>
  </si>
  <si>
    <t>SU Performer</t>
  </si>
  <si>
    <t>Stannos</t>
  </si>
  <si>
    <t>Oversigt over anmeldte arealer af vintersæd til høst i 2020</t>
  </si>
  <si>
    <t>I alt</t>
  </si>
  <si>
    <t xml:space="preserve">I alt </t>
  </si>
  <si>
    <t>Ure</t>
  </si>
  <si>
    <t>Total vintersæd</t>
  </si>
  <si>
    <t>DH386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</si>
</sst>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b/>
      <sz val="14"/>
      <color indexed="8"/>
      <name val="SansSerif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horizontal="right" vertical="top"/>
    </xf>
    <xf numFmtId="14" fontId="1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vertical="top"/>
    </xf>
    <xf numFmtId="164" fontId="2" fillId="0" borderId="0" xfId="0" applyNumberFormat="1" applyFont="1" applyAlignment="1" applyProtection="1">
      <alignment horizontal="right" vertical="top"/>
    </xf>
    <xf numFmtId="164" fontId="1" fillId="0" borderId="0" xfId="0" applyNumberFormat="1" applyFont="1" applyAlignment="1" applyProtection="1">
      <alignment horizontal="right" vertical="top"/>
    </xf>
    <xf numFmtId="164" fontId="4" fillId="0" borderId="0" xfId="0" applyNumberFormat="1" applyFont="1"/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200636</xdr:colOff>
      <xdr:row>2</xdr:row>
      <xdr:rowOff>45757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EC06DA3-480D-4F40-B179-4C9A8C49D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8086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6"/>
  <sheetViews>
    <sheetView tabSelected="1" workbookViewId="0">
      <pane ySplit="9" topLeftCell="A10" activePane="bottomLeft" state="frozen"/>
      <selection pane="bottomLeft" activeCell="G1" sqref="G1"/>
    </sheetView>
  </sheetViews>
  <sheetFormatPr defaultRowHeight="12.75"/>
  <cols>
    <col min="1" max="1" width="25.140625" customWidth="1"/>
    <col min="2" max="6" width="11.7109375" customWidth="1"/>
    <col min="7" max="7" width="16.85546875" customWidth="1"/>
  </cols>
  <sheetData>
    <row r="1" spans="1:7" ht="15" customHeight="1">
      <c r="A1" s="1"/>
      <c r="B1" s="3"/>
      <c r="C1" s="3"/>
      <c r="D1" s="3"/>
      <c r="E1" s="3"/>
      <c r="F1" s="3"/>
      <c r="G1" s="6">
        <v>43901</v>
      </c>
    </row>
    <row r="2" spans="1:7" ht="15" customHeight="1">
      <c r="A2" s="1"/>
      <c r="B2" s="3"/>
      <c r="C2" s="3"/>
      <c r="D2" s="3"/>
      <c r="E2" s="3"/>
      <c r="F2" s="3"/>
      <c r="G2" s="6"/>
    </row>
    <row r="3" spans="1:7" ht="15" customHeight="1">
      <c r="A3" s="1"/>
      <c r="B3" s="3"/>
      <c r="C3" s="3"/>
      <c r="D3" s="3"/>
      <c r="E3" s="3"/>
      <c r="F3" s="3"/>
      <c r="G3" s="6"/>
    </row>
    <row r="4" spans="1:7" ht="18">
      <c r="A4" s="11" t="s">
        <v>112</v>
      </c>
      <c r="B4" s="11"/>
      <c r="C4" s="11"/>
      <c r="D4" s="11"/>
      <c r="E4" s="11"/>
      <c r="F4" s="11"/>
      <c r="G4" s="11"/>
    </row>
    <row r="5" spans="1:7" ht="15" customHeight="1">
      <c r="A5" s="1"/>
      <c r="B5" s="3"/>
      <c r="C5" s="3"/>
      <c r="D5" s="3"/>
      <c r="E5" s="3"/>
      <c r="F5" s="3"/>
      <c r="G5" s="6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7"/>
      <c r="B7" s="7"/>
      <c r="C7" s="7"/>
      <c r="D7" s="7"/>
      <c r="E7" s="7"/>
      <c r="F7" s="7"/>
      <c r="G7" s="7"/>
    </row>
    <row r="8" spans="1:7" ht="15" customHeight="1">
      <c r="A8" s="3"/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</row>
    <row r="9" spans="1:7" ht="15" customHeight="1">
      <c r="A9" s="3"/>
      <c r="B9" s="5" t="s">
        <v>6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</row>
    <row r="10" spans="1:7" ht="15" customHeight="1">
      <c r="A10" s="3"/>
      <c r="B10" s="5"/>
      <c r="C10" s="5"/>
      <c r="D10" s="5"/>
      <c r="E10" s="5"/>
      <c r="F10" s="5"/>
      <c r="G10" s="5"/>
    </row>
    <row r="11" spans="1:7" ht="15" customHeight="1">
      <c r="A11" s="2" t="s">
        <v>7</v>
      </c>
      <c r="B11" s="5"/>
      <c r="C11" s="5"/>
      <c r="D11" s="5"/>
      <c r="E11" s="5"/>
      <c r="F11" s="5"/>
      <c r="G11" s="5"/>
    </row>
    <row r="12" spans="1:7" ht="15" customHeight="1">
      <c r="A12" s="3" t="s">
        <v>8</v>
      </c>
      <c r="B12" s="8">
        <v>0</v>
      </c>
      <c r="C12" s="8">
        <v>0</v>
      </c>
      <c r="D12" s="8">
        <v>0</v>
      </c>
      <c r="E12" s="8">
        <v>20</v>
      </c>
      <c r="F12" s="8">
        <v>22.8</v>
      </c>
      <c r="G12" s="8">
        <f>SUM(B12:F12)</f>
        <v>42.8</v>
      </c>
    </row>
    <row r="13" spans="1:7" ht="15" customHeight="1">
      <c r="A13" s="3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22</v>
      </c>
      <c r="G13" s="8">
        <f t="shared" ref="G13:G17" si="0">SUM(B13:F13)</f>
        <v>22</v>
      </c>
    </row>
    <row r="14" spans="1:7" ht="15" customHeight="1">
      <c r="A14" s="3" t="s">
        <v>10</v>
      </c>
      <c r="B14" s="8">
        <v>0</v>
      </c>
      <c r="C14" s="8">
        <v>22</v>
      </c>
      <c r="D14" s="8">
        <v>74</v>
      </c>
      <c r="E14" s="8">
        <v>0</v>
      </c>
      <c r="F14" s="8">
        <v>0</v>
      </c>
      <c r="G14" s="8">
        <f t="shared" si="0"/>
        <v>96</v>
      </c>
    </row>
    <row r="15" spans="1:7" ht="15" customHeight="1">
      <c r="A15" s="3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48.2</v>
      </c>
      <c r="G15" s="8">
        <f t="shared" si="0"/>
        <v>48.2</v>
      </c>
    </row>
    <row r="16" spans="1:7" ht="15" customHeight="1">
      <c r="A16" s="3" t="s">
        <v>12</v>
      </c>
      <c r="B16" s="8">
        <v>39.799999999999997</v>
      </c>
      <c r="C16" s="8">
        <v>0</v>
      </c>
      <c r="D16" s="8">
        <v>0</v>
      </c>
      <c r="E16" s="8">
        <v>0</v>
      </c>
      <c r="F16" s="8">
        <v>0</v>
      </c>
      <c r="G16" s="8">
        <f t="shared" si="0"/>
        <v>39.799999999999997</v>
      </c>
    </row>
    <row r="17" spans="1:7" ht="15" customHeight="1">
      <c r="A17" s="3" t="s">
        <v>13</v>
      </c>
      <c r="B17" s="8">
        <v>0</v>
      </c>
      <c r="C17" s="8">
        <v>0</v>
      </c>
      <c r="D17" s="8">
        <v>0</v>
      </c>
      <c r="E17" s="8">
        <v>0</v>
      </c>
      <c r="F17" s="8">
        <v>50</v>
      </c>
      <c r="G17" s="8">
        <f t="shared" si="0"/>
        <v>50</v>
      </c>
    </row>
    <row r="18" spans="1:7" ht="15" customHeight="1">
      <c r="A18" s="2" t="s">
        <v>113</v>
      </c>
      <c r="B18" s="9">
        <f>SUM(B12:B17)</f>
        <v>39.799999999999997</v>
      </c>
      <c r="C18" s="9">
        <f t="shared" ref="C18:G18" si="1">SUM(C12:C17)</f>
        <v>22</v>
      </c>
      <c r="D18" s="9">
        <f t="shared" si="1"/>
        <v>74</v>
      </c>
      <c r="E18" s="9">
        <f t="shared" si="1"/>
        <v>20</v>
      </c>
      <c r="F18" s="9">
        <f t="shared" si="1"/>
        <v>143</v>
      </c>
      <c r="G18" s="9">
        <f t="shared" si="1"/>
        <v>298.8</v>
      </c>
    </row>
    <row r="19" spans="1:7" ht="15" customHeight="1">
      <c r="A19" s="2"/>
      <c r="B19" s="9"/>
      <c r="C19" s="9"/>
      <c r="D19" s="9"/>
      <c r="E19" s="9"/>
      <c r="F19" s="9"/>
      <c r="G19" s="9"/>
    </row>
    <row r="20" spans="1:7" ht="15" customHeight="1">
      <c r="A20" s="2" t="s">
        <v>14</v>
      </c>
      <c r="B20" s="9"/>
      <c r="C20" s="9"/>
      <c r="D20" s="9"/>
      <c r="E20" s="9"/>
      <c r="F20" s="9"/>
      <c r="G20" s="9"/>
    </row>
    <row r="21" spans="1:7" ht="15" customHeight="1">
      <c r="A21" s="3" t="s">
        <v>15</v>
      </c>
      <c r="B21" s="8">
        <v>2.5</v>
      </c>
      <c r="C21" s="8">
        <v>0</v>
      </c>
      <c r="D21" s="8">
        <v>0</v>
      </c>
      <c r="E21" s="8">
        <v>0</v>
      </c>
      <c r="F21" s="8">
        <v>33</v>
      </c>
      <c r="G21" s="8">
        <f>SUM(B21:F21)</f>
        <v>35.5</v>
      </c>
    </row>
    <row r="22" spans="1:7" ht="15" customHeight="1">
      <c r="A22" s="3" t="s">
        <v>16</v>
      </c>
      <c r="B22" s="8">
        <v>0</v>
      </c>
      <c r="C22" s="8">
        <v>98</v>
      </c>
      <c r="D22" s="8">
        <v>0</v>
      </c>
      <c r="E22" s="8">
        <v>0</v>
      </c>
      <c r="F22" s="8">
        <v>0</v>
      </c>
      <c r="G22" s="8">
        <f t="shared" ref="G22:G45" si="2">SUM(B22:F22)</f>
        <v>98</v>
      </c>
    </row>
    <row r="23" spans="1:7" ht="15" customHeight="1">
      <c r="A23" s="3" t="s">
        <v>17</v>
      </c>
      <c r="B23" s="8">
        <v>0</v>
      </c>
      <c r="C23" s="8">
        <v>0</v>
      </c>
      <c r="D23" s="8">
        <v>30</v>
      </c>
      <c r="E23" s="8">
        <v>235</v>
      </c>
      <c r="F23" s="8">
        <v>730.8</v>
      </c>
      <c r="G23" s="8">
        <f t="shared" si="2"/>
        <v>995.8</v>
      </c>
    </row>
    <row r="24" spans="1:7" ht="15" customHeight="1">
      <c r="A24" s="3" t="s">
        <v>18</v>
      </c>
      <c r="B24" s="8">
        <v>1.51</v>
      </c>
      <c r="C24" s="8">
        <v>0</v>
      </c>
      <c r="D24" s="8">
        <v>0</v>
      </c>
      <c r="E24" s="8">
        <v>0</v>
      </c>
      <c r="F24" s="8">
        <v>0</v>
      </c>
      <c r="G24" s="8">
        <f t="shared" si="2"/>
        <v>1.51</v>
      </c>
    </row>
    <row r="25" spans="1:7" ht="15" customHeight="1">
      <c r="A25" s="3" t="s">
        <v>19</v>
      </c>
      <c r="B25" s="8">
        <v>2</v>
      </c>
      <c r="C25" s="8">
        <v>0</v>
      </c>
      <c r="D25" s="8">
        <v>0</v>
      </c>
      <c r="E25" s="8">
        <v>0</v>
      </c>
      <c r="F25" s="8">
        <v>0</v>
      </c>
      <c r="G25" s="8">
        <f t="shared" si="2"/>
        <v>2</v>
      </c>
    </row>
    <row r="26" spans="1:7" ht="15" customHeight="1">
      <c r="A26" s="3" t="s">
        <v>20</v>
      </c>
      <c r="B26" s="8">
        <v>0</v>
      </c>
      <c r="C26" s="8">
        <v>0</v>
      </c>
      <c r="D26" s="8">
        <v>26</v>
      </c>
      <c r="E26" s="8">
        <v>0</v>
      </c>
      <c r="F26" s="8">
        <v>0</v>
      </c>
      <c r="G26" s="8">
        <f t="shared" si="2"/>
        <v>26</v>
      </c>
    </row>
    <row r="27" spans="1:7" ht="15" customHeight="1">
      <c r="A27" s="3" t="s">
        <v>21</v>
      </c>
      <c r="B27" s="8">
        <v>0</v>
      </c>
      <c r="C27" s="8">
        <v>0</v>
      </c>
      <c r="D27" s="8">
        <v>0</v>
      </c>
      <c r="E27" s="8">
        <v>33</v>
      </c>
      <c r="F27" s="8">
        <v>0</v>
      </c>
      <c r="G27" s="8">
        <f t="shared" si="2"/>
        <v>33</v>
      </c>
    </row>
    <row r="28" spans="1:7" ht="15" customHeight="1">
      <c r="A28" s="3" t="s">
        <v>22</v>
      </c>
      <c r="B28" s="8">
        <v>0</v>
      </c>
      <c r="C28" s="8">
        <v>0</v>
      </c>
      <c r="D28" s="8">
        <v>19.3</v>
      </c>
      <c r="E28" s="8">
        <v>0</v>
      </c>
      <c r="F28" s="8">
        <v>51</v>
      </c>
      <c r="G28" s="8">
        <f t="shared" si="2"/>
        <v>70.3</v>
      </c>
    </row>
    <row r="29" spans="1:7" ht="15" customHeight="1">
      <c r="A29" s="3" t="s">
        <v>23</v>
      </c>
      <c r="B29" s="8">
        <v>0</v>
      </c>
      <c r="C29" s="8">
        <v>0</v>
      </c>
      <c r="D29" s="8">
        <v>0</v>
      </c>
      <c r="E29" s="8">
        <v>10.5</v>
      </c>
      <c r="F29" s="8">
        <v>0</v>
      </c>
      <c r="G29" s="8">
        <f t="shared" si="2"/>
        <v>10.5</v>
      </c>
    </row>
    <row r="30" spans="1:7" ht="15" customHeight="1">
      <c r="A30" s="3" t="s">
        <v>24</v>
      </c>
      <c r="B30" s="8">
        <v>0</v>
      </c>
      <c r="C30" s="8">
        <v>0</v>
      </c>
      <c r="D30" s="8">
        <v>0</v>
      </c>
      <c r="E30" s="8">
        <v>58</v>
      </c>
      <c r="F30" s="8">
        <v>0</v>
      </c>
      <c r="G30" s="8">
        <f t="shared" si="2"/>
        <v>58</v>
      </c>
    </row>
    <row r="31" spans="1:7" ht="15" customHeight="1">
      <c r="A31" s="3" t="s">
        <v>25</v>
      </c>
      <c r="B31" s="8">
        <v>0</v>
      </c>
      <c r="C31" s="8">
        <v>0</v>
      </c>
      <c r="D31" s="8">
        <v>0</v>
      </c>
      <c r="E31" s="8">
        <v>130.78</v>
      </c>
      <c r="F31" s="8">
        <v>0</v>
      </c>
      <c r="G31" s="8">
        <f t="shared" si="2"/>
        <v>130.78</v>
      </c>
    </row>
    <row r="32" spans="1:7" ht="15" customHeight="1">
      <c r="A32" s="3" t="s">
        <v>26</v>
      </c>
      <c r="B32" s="8">
        <v>0</v>
      </c>
      <c r="C32" s="8">
        <v>0</v>
      </c>
      <c r="D32" s="8">
        <v>0</v>
      </c>
      <c r="E32" s="8">
        <v>78</v>
      </c>
      <c r="F32" s="8">
        <v>172</v>
      </c>
      <c r="G32" s="8">
        <f t="shared" si="2"/>
        <v>250</v>
      </c>
    </row>
    <row r="33" spans="1:7" ht="15" customHeight="1">
      <c r="A33" s="3" t="s">
        <v>27</v>
      </c>
      <c r="B33" s="8">
        <v>0</v>
      </c>
      <c r="C33" s="8">
        <v>0</v>
      </c>
      <c r="D33" s="8">
        <v>0</v>
      </c>
      <c r="E33" s="8">
        <v>21</v>
      </c>
      <c r="F33" s="8">
        <v>344.6</v>
      </c>
      <c r="G33" s="8">
        <f t="shared" si="2"/>
        <v>365.6</v>
      </c>
    </row>
    <row r="34" spans="1:7" ht="15" customHeight="1">
      <c r="A34" s="3" t="s">
        <v>28</v>
      </c>
      <c r="B34" s="8">
        <v>0</v>
      </c>
      <c r="C34" s="8">
        <v>0</v>
      </c>
      <c r="D34" s="8">
        <v>10</v>
      </c>
      <c r="E34" s="8">
        <v>78</v>
      </c>
      <c r="F34" s="8">
        <v>0</v>
      </c>
      <c r="G34" s="8">
        <f t="shared" si="2"/>
        <v>88</v>
      </c>
    </row>
    <row r="35" spans="1:7" ht="15" customHeight="1">
      <c r="A35" s="3" t="s">
        <v>29</v>
      </c>
      <c r="B35" s="8">
        <v>0</v>
      </c>
      <c r="C35" s="8">
        <v>0</v>
      </c>
      <c r="D35" s="8">
        <v>24</v>
      </c>
      <c r="E35" s="8">
        <v>92</v>
      </c>
      <c r="F35" s="8">
        <v>0</v>
      </c>
      <c r="G35" s="8">
        <f t="shared" si="2"/>
        <v>116</v>
      </c>
    </row>
    <row r="36" spans="1:7" ht="15" customHeight="1">
      <c r="A36" s="3" t="s">
        <v>30</v>
      </c>
      <c r="B36" s="8">
        <v>3.7</v>
      </c>
      <c r="C36" s="8">
        <v>0</v>
      </c>
      <c r="D36" s="8">
        <v>0</v>
      </c>
      <c r="E36" s="8">
        <v>0</v>
      </c>
      <c r="F36" s="8">
        <v>0</v>
      </c>
      <c r="G36" s="8">
        <f t="shared" si="2"/>
        <v>3.7</v>
      </c>
    </row>
    <row r="37" spans="1:7" ht="15" customHeight="1">
      <c r="A37" s="3" t="s">
        <v>31</v>
      </c>
      <c r="B37" s="8">
        <v>3.65</v>
      </c>
      <c r="C37" s="8">
        <v>17</v>
      </c>
      <c r="D37" s="8">
        <v>100</v>
      </c>
      <c r="E37" s="8">
        <v>224</v>
      </c>
      <c r="F37" s="8">
        <v>300</v>
      </c>
      <c r="G37" s="8">
        <f t="shared" si="2"/>
        <v>644.65</v>
      </c>
    </row>
    <row r="38" spans="1:7" ht="15" customHeight="1">
      <c r="A38" s="3" t="s">
        <v>32</v>
      </c>
      <c r="B38" s="8">
        <v>3.4</v>
      </c>
      <c r="C38" s="8">
        <v>0</v>
      </c>
      <c r="D38" s="8">
        <v>0</v>
      </c>
      <c r="E38" s="8">
        <v>0</v>
      </c>
      <c r="F38" s="8">
        <v>0</v>
      </c>
      <c r="G38" s="8">
        <f t="shared" si="2"/>
        <v>3.4</v>
      </c>
    </row>
    <row r="39" spans="1:7" ht="15" customHeight="1">
      <c r="A39" s="3" t="s">
        <v>33</v>
      </c>
      <c r="B39" s="8">
        <v>1.7</v>
      </c>
      <c r="C39" s="8">
        <v>0</v>
      </c>
      <c r="D39" s="8">
        <v>0</v>
      </c>
      <c r="E39" s="8">
        <v>0</v>
      </c>
      <c r="F39" s="8">
        <v>0</v>
      </c>
      <c r="G39" s="8">
        <f t="shared" si="2"/>
        <v>1.7</v>
      </c>
    </row>
    <row r="40" spans="1:7" ht="15" customHeight="1">
      <c r="A40" s="3" t="s">
        <v>34</v>
      </c>
      <c r="B40" s="8">
        <v>1.3</v>
      </c>
      <c r="C40" s="8">
        <v>0</v>
      </c>
      <c r="D40" s="8">
        <v>0</v>
      </c>
      <c r="E40" s="8">
        <v>0</v>
      </c>
      <c r="F40" s="8">
        <v>0</v>
      </c>
      <c r="G40" s="8">
        <f t="shared" si="2"/>
        <v>1.3</v>
      </c>
    </row>
    <row r="41" spans="1:7" ht="15" customHeight="1">
      <c r="A41" s="3" t="s">
        <v>35</v>
      </c>
      <c r="B41" s="8">
        <v>0</v>
      </c>
      <c r="C41" s="8">
        <v>0</v>
      </c>
      <c r="D41" s="8">
        <v>0</v>
      </c>
      <c r="E41" s="8">
        <v>193.14</v>
      </c>
      <c r="F41" s="8">
        <v>0</v>
      </c>
      <c r="G41" s="8">
        <f t="shared" si="2"/>
        <v>193.14</v>
      </c>
    </row>
    <row r="42" spans="1:7" ht="15" customHeight="1">
      <c r="A42" s="3" t="s">
        <v>36</v>
      </c>
      <c r="B42" s="8">
        <v>0</v>
      </c>
      <c r="C42" s="8">
        <v>0</v>
      </c>
      <c r="D42" s="8">
        <v>0</v>
      </c>
      <c r="E42" s="8">
        <v>47.25</v>
      </c>
      <c r="F42" s="8">
        <v>0</v>
      </c>
      <c r="G42" s="8">
        <f t="shared" si="2"/>
        <v>47.25</v>
      </c>
    </row>
    <row r="43" spans="1:7" ht="15" customHeight="1">
      <c r="A43" s="3" t="s">
        <v>37</v>
      </c>
      <c r="B43" s="8">
        <v>0</v>
      </c>
      <c r="C43" s="8">
        <v>0</v>
      </c>
      <c r="D43" s="8">
        <v>0</v>
      </c>
      <c r="E43" s="8">
        <v>30.3</v>
      </c>
      <c r="F43" s="8">
        <v>0</v>
      </c>
      <c r="G43" s="8">
        <f t="shared" si="2"/>
        <v>30.3</v>
      </c>
    </row>
    <row r="44" spans="1:7" ht="15" customHeight="1">
      <c r="A44" s="3" t="s">
        <v>38</v>
      </c>
      <c r="B44" s="8">
        <v>0</v>
      </c>
      <c r="C44" s="8">
        <v>0</v>
      </c>
      <c r="D44" s="8">
        <v>18.5</v>
      </c>
      <c r="E44" s="8">
        <v>169</v>
      </c>
      <c r="F44" s="8">
        <v>211.6</v>
      </c>
      <c r="G44" s="8">
        <f t="shared" si="2"/>
        <v>399.1</v>
      </c>
    </row>
    <row r="45" spans="1:7" ht="15" customHeight="1">
      <c r="A45" s="3" t="s">
        <v>39</v>
      </c>
      <c r="B45" s="8">
        <v>2.5</v>
      </c>
      <c r="C45" s="8">
        <v>0</v>
      </c>
      <c r="D45" s="8">
        <v>0</v>
      </c>
      <c r="E45" s="8">
        <v>0</v>
      </c>
      <c r="F45" s="8">
        <v>0</v>
      </c>
      <c r="G45" s="8">
        <f t="shared" si="2"/>
        <v>2.5</v>
      </c>
    </row>
    <row r="46" spans="1:7" ht="15" customHeight="1">
      <c r="A46" s="2" t="s">
        <v>113</v>
      </c>
      <c r="B46" s="9">
        <f>SUM(B21:B45)</f>
        <v>22.26</v>
      </c>
      <c r="C46" s="9">
        <f t="shared" ref="C46:G46" si="3">SUM(C21:C45)</f>
        <v>115</v>
      </c>
      <c r="D46" s="9">
        <f t="shared" si="3"/>
        <v>227.8</v>
      </c>
      <c r="E46" s="9">
        <f t="shared" si="3"/>
        <v>1399.97</v>
      </c>
      <c r="F46" s="9">
        <f t="shared" si="3"/>
        <v>1843</v>
      </c>
      <c r="G46" s="9">
        <f t="shared" si="3"/>
        <v>3608.0299999999997</v>
      </c>
    </row>
    <row r="47" spans="1:7" ht="15" customHeight="1">
      <c r="A47" s="2"/>
      <c r="B47" s="9"/>
      <c r="C47" s="9"/>
      <c r="D47" s="9"/>
      <c r="E47" s="9"/>
      <c r="F47" s="9"/>
      <c r="G47" s="9"/>
    </row>
    <row r="48" spans="1:7" ht="15" customHeight="1">
      <c r="A48" s="2" t="s">
        <v>40</v>
      </c>
      <c r="B48" s="9"/>
      <c r="C48" s="9"/>
      <c r="D48" s="9"/>
      <c r="E48" s="9"/>
      <c r="F48" s="9"/>
      <c r="G48" s="9"/>
    </row>
    <row r="49" spans="1:7" ht="15" customHeight="1">
      <c r="A49" s="3" t="s">
        <v>41</v>
      </c>
      <c r="B49" s="8">
        <v>2</v>
      </c>
      <c r="C49" s="8">
        <v>0</v>
      </c>
      <c r="D49" s="8">
        <v>0</v>
      </c>
      <c r="E49" s="8">
        <v>0</v>
      </c>
      <c r="F49" s="8">
        <v>0</v>
      </c>
      <c r="G49" s="8">
        <f>SUM(B49:F49)</f>
        <v>2</v>
      </c>
    </row>
    <row r="50" spans="1:7" ht="15" customHeight="1">
      <c r="A50" s="3" t="s">
        <v>42</v>
      </c>
      <c r="B50" s="8">
        <v>0</v>
      </c>
      <c r="C50" s="8">
        <v>0</v>
      </c>
      <c r="D50" s="8">
        <v>229</v>
      </c>
      <c r="E50" s="8">
        <v>502</v>
      </c>
      <c r="F50" s="8">
        <v>0</v>
      </c>
      <c r="G50" s="8">
        <f t="shared" ref="G50:G99" si="4">SUM(B50:F50)</f>
        <v>731</v>
      </c>
    </row>
    <row r="51" spans="1:7" ht="15" customHeight="1">
      <c r="A51" s="3" t="s">
        <v>43</v>
      </c>
      <c r="B51" s="8">
        <v>0</v>
      </c>
      <c r="C51" s="8">
        <v>0</v>
      </c>
      <c r="D51" s="8">
        <v>0</v>
      </c>
      <c r="E51" s="8">
        <v>30</v>
      </c>
      <c r="F51" s="8">
        <v>752.3</v>
      </c>
      <c r="G51" s="8">
        <f t="shared" si="4"/>
        <v>782.3</v>
      </c>
    </row>
    <row r="52" spans="1:7" ht="15" customHeight="1">
      <c r="A52" s="3" t="s">
        <v>44</v>
      </c>
      <c r="B52" s="8">
        <v>1.8</v>
      </c>
      <c r="C52" s="8">
        <v>0</v>
      </c>
      <c r="D52" s="8">
        <v>0</v>
      </c>
      <c r="E52" s="8">
        <v>0</v>
      </c>
      <c r="F52" s="8">
        <v>0</v>
      </c>
      <c r="G52" s="8">
        <f t="shared" si="4"/>
        <v>1.8</v>
      </c>
    </row>
    <row r="53" spans="1:7" ht="15" customHeight="1">
      <c r="A53" s="3" t="s">
        <v>45</v>
      </c>
      <c r="B53" s="8">
        <v>2</v>
      </c>
      <c r="C53" s="8">
        <v>0</v>
      </c>
      <c r="D53" s="8">
        <v>204</v>
      </c>
      <c r="E53" s="8">
        <v>84</v>
      </c>
      <c r="F53" s="8">
        <v>0</v>
      </c>
      <c r="G53" s="8">
        <f t="shared" si="4"/>
        <v>290</v>
      </c>
    </row>
    <row r="54" spans="1:7" ht="15" customHeight="1">
      <c r="A54" s="3" t="s">
        <v>46</v>
      </c>
      <c r="B54" s="8">
        <v>57</v>
      </c>
      <c r="C54" s="8">
        <v>0</v>
      </c>
      <c r="D54" s="8">
        <v>0</v>
      </c>
      <c r="E54" s="8">
        <v>0</v>
      </c>
      <c r="F54" s="8">
        <v>0</v>
      </c>
      <c r="G54" s="8">
        <f t="shared" si="4"/>
        <v>57</v>
      </c>
    </row>
    <row r="55" spans="1:7" ht="15" customHeight="1">
      <c r="A55" s="3" t="s">
        <v>47</v>
      </c>
      <c r="B55" s="8">
        <v>0</v>
      </c>
      <c r="C55" s="8">
        <v>0</v>
      </c>
      <c r="D55" s="8">
        <v>20</v>
      </c>
      <c r="E55" s="8">
        <v>0</v>
      </c>
      <c r="F55" s="8">
        <v>0</v>
      </c>
      <c r="G55" s="8">
        <f t="shared" si="4"/>
        <v>20</v>
      </c>
    </row>
    <row r="56" spans="1:7" ht="15" customHeight="1">
      <c r="A56" s="3" t="s">
        <v>48</v>
      </c>
      <c r="B56" s="8">
        <v>0</v>
      </c>
      <c r="C56" s="8">
        <v>0</v>
      </c>
      <c r="D56" s="8">
        <v>0</v>
      </c>
      <c r="E56" s="8">
        <v>57</v>
      </c>
      <c r="F56" s="8">
        <v>191.6</v>
      </c>
      <c r="G56" s="8">
        <f t="shared" si="4"/>
        <v>248.6</v>
      </c>
    </row>
    <row r="57" spans="1:7" ht="15" customHeight="1">
      <c r="A57" s="3" t="s">
        <v>49</v>
      </c>
      <c r="B57" s="8">
        <v>0</v>
      </c>
      <c r="C57" s="8">
        <v>0</v>
      </c>
      <c r="D57" s="8">
        <v>0</v>
      </c>
      <c r="E57" s="8">
        <v>33</v>
      </c>
      <c r="F57" s="8">
        <v>0</v>
      </c>
      <c r="G57" s="8">
        <f t="shared" si="4"/>
        <v>33</v>
      </c>
    </row>
    <row r="58" spans="1:7" ht="15" customHeight="1">
      <c r="A58" s="3" t="s">
        <v>50</v>
      </c>
      <c r="B58" s="8">
        <v>1.6</v>
      </c>
      <c r="C58" s="8">
        <v>0</v>
      </c>
      <c r="D58" s="8">
        <v>0</v>
      </c>
      <c r="E58" s="8">
        <v>0</v>
      </c>
      <c r="F58" s="8">
        <v>0</v>
      </c>
      <c r="G58" s="8">
        <f t="shared" si="4"/>
        <v>1.6</v>
      </c>
    </row>
    <row r="59" spans="1:7" ht="15" customHeight="1">
      <c r="A59" s="3" t="s">
        <v>51</v>
      </c>
      <c r="B59" s="8">
        <v>0</v>
      </c>
      <c r="C59" s="8">
        <v>0</v>
      </c>
      <c r="D59" s="8">
        <v>6</v>
      </c>
      <c r="E59" s="8">
        <v>198</v>
      </c>
      <c r="F59" s="8">
        <v>551.84</v>
      </c>
      <c r="G59" s="8">
        <f t="shared" si="4"/>
        <v>755.84</v>
      </c>
    </row>
    <row r="60" spans="1:7" ht="15" customHeight="1">
      <c r="A60" s="3" t="s">
        <v>52</v>
      </c>
      <c r="B60" s="8">
        <v>5.32</v>
      </c>
      <c r="C60" s="8">
        <v>70</v>
      </c>
      <c r="D60" s="8">
        <v>639</v>
      </c>
      <c r="E60" s="8">
        <v>0</v>
      </c>
      <c r="F60" s="8">
        <v>0</v>
      </c>
      <c r="G60" s="8">
        <f t="shared" si="4"/>
        <v>714.31999999999994</v>
      </c>
    </row>
    <row r="61" spans="1:7" ht="15" customHeight="1">
      <c r="A61" s="3" t="s">
        <v>53</v>
      </c>
      <c r="B61" s="8">
        <v>1.8</v>
      </c>
      <c r="C61" s="8">
        <v>0</v>
      </c>
      <c r="D61" s="8">
        <v>0</v>
      </c>
      <c r="E61" s="8">
        <v>0</v>
      </c>
      <c r="F61" s="8">
        <v>0</v>
      </c>
      <c r="G61" s="8">
        <f t="shared" si="4"/>
        <v>1.8</v>
      </c>
    </row>
    <row r="62" spans="1:7" ht="15" customHeight="1">
      <c r="A62" s="3" t="s">
        <v>54</v>
      </c>
      <c r="B62" s="8">
        <v>1.5</v>
      </c>
      <c r="C62" s="8">
        <v>0</v>
      </c>
      <c r="D62" s="8">
        <v>0</v>
      </c>
      <c r="E62" s="8">
        <v>0</v>
      </c>
      <c r="F62" s="8">
        <v>0</v>
      </c>
      <c r="G62" s="8">
        <f t="shared" si="4"/>
        <v>1.5</v>
      </c>
    </row>
    <row r="63" spans="1:7" ht="15" customHeight="1">
      <c r="A63" s="3" t="s">
        <v>55</v>
      </c>
      <c r="B63" s="8">
        <v>0</v>
      </c>
      <c r="C63" s="8">
        <v>0</v>
      </c>
      <c r="D63" s="8">
        <v>0</v>
      </c>
      <c r="E63" s="8">
        <v>40</v>
      </c>
      <c r="F63" s="8">
        <v>0</v>
      </c>
      <c r="G63" s="8">
        <f t="shared" si="4"/>
        <v>40</v>
      </c>
    </row>
    <row r="64" spans="1:7" ht="15" customHeight="1">
      <c r="A64" s="3" t="s">
        <v>56</v>
      </c>
      <c r="B64" s="8">
        <v>0</v>
      </c>
      <c r="C64" s="8">
        <v>0</v>
      </c>
      <c r="D64" s="8">
        <v>36</v>
      </c>
      <c r="E64" s="8">
        <v>245.91</v>
      </c>
      <c r="F64" s="8">
        <v>4171.7700000000004</v>
      </c>
      <c r="G64" s="8">
        <f t="shared" si="4"/>
        <v>4453.68</v>
      </c>
    </row>
    <row r="65" spans="1:7" ht="15" customHeight="1">
      <c r="A65" s="3" t="s">
        <v>57</v>
      </c>
      <c r="B65" s="8">
        <v>2.7</v>
      </c>
      <c r="C65" s="8">
        <v>22</v>
      </c>
      <c r="D65" s="8">
        <v>548</v>
      </c>
      <c r="E65" s="8">
        <v>1069</v>
      </c>
      <c r="F65" s="8">
        <v>680</v>
      </c>
      <c r="G65" s="8">
        <f t="shared" si="4"/>
        <v>2321.6999999999998</v>
      </c>
    </row>
    <row r="66" spans="1:7" ht="15" customHeight="1">
      <c r="A66" s="3" t="s">
        <v>58</v>
      </c>
      <c r="B66" s="8">
        <v>25</v>
      </c>
      <c r="C66" s="8">
        <v>0</v>
      </c>
      <c r="D66" s="8">
        <v>0</v>
      </c>
      <c r="E66" s="8">
        <v>0</v>
      </c>
      <c r="F66" s="8">
        <v>0</v>
      </c>
      <c r="G66" s="8">
        <f t="shared" si="4"/>
        <v>25</v>
      </c>
    </row>
    <row r="67" spans="1:7" ht="15" customHeight="1">
      <c r="A67" s="3" t="s">
        <v>59</v>
      </c>
      <c r="B67" s="8">
        <v>0</v>
      </c>
      <c r="C67" s="8">
        <v>0</v>
      </c>
      <c r="D67" s="8">
        <v>23</v>
      </c>
      <c r="E67" s="8">
        <v>1233</v>
      </c>
      <c r="F67" s="8">
        <v>713</v>
      </c>
      <c r="G67" s="8">
        <f t="shared" si="4"/>
        <v>1969</v>
      </c>
    </row>
    <row r="68" spans="1:7" ht="15" customHeight="1">
      <c r="A68" s="3" t="s">
        <v>60</v>
      </c>
      <c r="B68" s="8">
        <v>0</v>
      </c>
      <c r="C68" s="8">
        <v>0</v>
      </c>
      <c r="D68" s="8">
        <v>0</v>
      </c>
      <c r="E68" s="8">
        <v>20</v>
      </c>
      <c r="F68" s="8">
        <v>239.5</v>
      </c>
      <c r="G68" s="8">
        <f t="shared" si="4"/>
        <v>259.5</v>
      </c>
    </row>
    <row r="69" spans="1:7" ht="15" customHeight="1">
      <c r="A69" s="3" t="s">
        <v>61</v>
      </c>
      <c r="B69" s="8">
        <v>0</v>
      </c>
      <c r="C69" s="8">
        <v>0</v>
      </c>
      <c r="D69" s="8">
        <v>11</v>
      </c>
      <c r="E69" s="8">
        <v>79</v>
      </c>
      <c r="F69" s="8">
        <v>0</v>
      </c>
      <c r="G69" s="8">
        <f t="shared" si="4"/>
        <v>90</v>
      </c>
    </row>
    <row r="70" spans="1:7" ht="15" customHeight="1">
      <c r="A70" s="3" t="s">
        <v>62</v>
      </c>
      <c r="B70" s="8">
        <v>0</v>
      </c>
      <c r="C70" s="8">
        <v>0</v>
      </c>
      <c r="D70" s="8">
        <v>14</v>
      </c>
      <c r="E70" s="8">
        <v>147</v>
      </c>
      <c r="F70" s="8">
        <v>287.7</v>
      </c>
      <c r="G70" s="8">
        <f t="shared" si="4"/>
        <v>448.7</v>
      </c>
    </row>
    <row r="71" spans="1:7" ht="15" customHeight="1">
      <c r="A71" s="3" t="s">
        <v>63</v>
      </c>
      <c r="B71" s="8">
        <v>0</v>
      </c>
      <c r="C71" s="8">
        <v>0</v>
      </c>
      <c r="D71" s="8">
        <v>0</v>
      </c>
      <c r="E71" s="8">
        <v>0</v>
      </c>
      <c r="F71" s="8">
        <v>15</v>
      </c>
      <c r="G71" s="8">
        <f t="shared" si="4"/>
        <v>15</v>
      </c>
    </row>
    <row r="72" spans="1:7" ht="15" customHeight="1">
      <c r="A72" s="3" t="s">
        <v>64</v>
      </c>
      <c r="B72" s="8">
        <v>0</v>
      </c>
      <c r="C72" s="8">
        <v>0</v>
      </c>
      <c r="D72" s="8">
        <v>20</v>
      </c>
      <c r="E72" s="8">
        <v>348.7</v>
      </c>
      <c r="F72" s="8">
        <v>119.34</v>
      </c>
      <c r="G72" s="8">
        <f t="shared" si="4"/>
        <v>488.03999999999996</v>
      </c>
    </row>
    <row r="73" spans="1:7" ht="15" customHeight="1">
      <c r="A73" s="3" t="s">
        <v>65</v>
      </c>
      <c r="B73" s="8">
        <v>0</v>
      </c>
      <c r="C73" s="8">
        <v>0</v>
      </c>
      <c r="D73" s="8">
        <v>0</v>
      </c>
      <c r="E73" s="8">
        <v>154</v>
      </c>
      <c r="F73" s="8">
        <v>0</v>
      </c>
      <c r="G73" s="8">
        <f t="shared" si="4"/>
        <v>154</v>
      </c>
    </row>
    <row r="74" spans="1:7" ht="15" customHeight="1">
      <c r="A74" s="3" t="s">
        <v>66</v>
      </c>
      <c r="B74" s="8">
        <v>1.3</v>
      </c>
      <c r="C74" s="8">
        <v>0</v>
      </c>
      <c r="D74" s="8">
        <v>0</v>
      </c>
      <c r="E74" s="8">
        <v>0</v>
      </c>
      <c r="F74" s="8">
        <v>0</v>
      </c>
      <c r="G74" s="8">
        <f t="shared" si="4"/>
        <v>1.3</v>
      </c>
    </row>
    <row r="75" spans="1:7" ht="15" customHeight="1">
      <c r="A75" s="3" t="s">
        <v>67</v>
      </c>
      <c r="B75" s="8">
        <v>0</v>
      </c>
      <c r="C75" s="8">
        <v>0</v>
      </c>
      <c r="D75" s="8">
        <v>0</v>
      </c>
      <c r="E75" s="8">
        <v>0</v>
      </c>
      <c r="F75" s="8">
        <v>104</v>
      </c>
      <c r="G75" s="8">
        <f t="shared" si="4"/>
        <v>104</v>
      </c>
    </row>
    <row r="76" spans="1:7" ht="15" customHeight="1">
      <c r="A76" s="3" t="s">
        <v>68</v>
      </c>
      <c r="B76" s="8">
        <v>0</v>
      </c>
      <c r="C76" s="8">
        <v>0</v>
      </c>
      <c r="D76" s="8">
        <v>0</v>
      </c>
      <c r="E76" s="8">
        <v>61</v>
      </c>
      <c r="F76" s="8">
        <v>0</v>
      </c>
      <c r="G76" s="8">
        <f t="shared" si="4"/>
        <v>61</v>
      </c>
    </row>
    <row r="77" spans="1:7" ht="15" customHeight="1">
      <c r="A77" s="3" t="s">
        <v>69</v>
      </c>
      <c r="B77" s="8">
        <v>0</v>
      </c>
      <c r="C77" s="8">
        <v>0</v>
      </c>
      <c r="D77" s="8">
        <v>26</v>
      </c>
      <c r="E77" s="8">
        <v>828</v>
      </c>
      <c r="F77" s="8">
        <v>0</v>
      </c>
      <c r="G77" s="8">
        <f t="shared" si="4"/>
        <v>854</v>
      </c>
    </row>
    <row r="78" spans="1:7" ht="15" customHeight="1">
      <c r="A78" s="3" t="s">
        <v>70</v>
      </c>
      <c r="B78" s="8">
        <v>0</v>
      </c>
      <c r="C78" s="8">
        <v>0</v>
      </c>
      <c r="D78" s="8">
        <v>0</v>
      </c>
      <c r="E78" s="8">
        <v>132.5</v>
      </c>
      <c r="F78" s="8">
        <v>1130.3499999999999</v>
      </c>
      <c r="G78" s="8">
        <f t="shared" si="4"/>
        <v>1262.8499999999999</v>
      </c>
    </row>
    <row r="79" spans="1:7" ht="15" customHeight="1">
      <c r="A79" s="3" t="s">
        <v>71</v>
      </c>
      <c r="B79" s="8">
        <v>1.3</v>
      </c>
      <c r="C79" s="8">
        <v>0</v>
      </c>
      <c r="D79" s="8">
        <v>0</v>
      </c>
      <c r="E79" s="8">
        <v>0</v>
      </c>
      <c r="F79" s="8">
        <v>0</v>
      </c>
      <c r="G79" s="8">
        <f t="shared" si="4"/>
        <v>1.3</v>
      </c>
    </row>
    <row r="80" spans="1:7" ht="15" customHeight="1">
      <c r="A80" s="3" t="s">
        <v>72</v>
      </c>
      <c r="B80" s="8">
        <v>1.5</v>
      </c>
      <c r="C80" s="8">
        <v>0</v>
      </c>
      <c r="D80" s="8">
        <v>0</v>
      </c>
      <c r="E80" s="8">
        <v>0</v>
      </c>
      <c r="F80" s="8">
        <v>0</v>
      </c>
      <c r="G80" s="8">
        <f t="shared" si="4"/>
        <v>1.5</v>
      </c>
    </row>
    <row r="81" spans="1:7" ht="15" customHeight="1">
      <c r="A81" s="3" t="s">
        <v>73</v>
      </c>
      <c r="B81" s="8">
        <v>9.51</v>
      </c>
      <c r="C81" s="8">
        <v>0</v>
      </c>
      <c r="D81" s="8">
        <v>0</v>
      </c>
      <c r="E81" s="8">
        <v>0</v>
      </c>
      <c r="F81" s="8">
        <v>0</v>
      </c>
      <c r="G81" s="8">
        <f t="shared" si="4"/>
        <v>9.51</v>
      </c>
    </row>
    <row r="82" spans="1:7" ht="15" customHeight="1">
      <c r="A82" s="3" t="s">
        <v>74</v>
      </c>
      <c r="B82" s="8">
        <v>187.7</v>
      </c>
      <c r="C82" s="8">
        <v>0</v>
      </c>
      <c r="D82" s="8">
        <v>0</v>
      </c>
      <c r="E82" s="8">
        <v>0</v>
      </c>
      <c r="F82" s="8">
        <v>0</v>
      </c>
      <c r="G82" s="8">
        <f t="shared" si="4"/>
        <v>187.7</v>
      </c>
    </row>
    <row r="83" spans="1:7" ht="15" customHeight="1">
      <c r="A83" s="3" t="s">
        <v>75</v>
      </c>
      <c r="B83" s="8">
        <v>19.100000000000001</v>
      </c>
      <c r="C83" s="8">
        <v>0</v>
      </c>
      <c r="D83" s="8">
        <v>0</v>
      </c>
      <c r="E83" s="8">
        <v>0</v>
      </c>
      <c r="F83" s="8">
        <v>0</v>
      </c>
      <c r="G83" s="8">
        <f t="shared" si="4"/>
        <v>19.100000000000001</v>
      </c>
    </row>
    <row r="84" spans="1:7" ht="15" customHeight="1">
      <c r="A84" s="3" t="s">
        <v>76</v>
      </c>
      <c r="B84" s="8">
        <v>1.6</v>
      </c>
      <c r="C84" s="8">
        <v>0</v>
      </c>
      <c r="D84" s="8">
        <v>0</v>
      </c>
      <c r="E84" s="8">
        <v>0</v>
      </c>
      <c r="F84" s="8">
        <v>0</v>
      </c>
      <c r="G84" s="8">
        <f t="shared" si="4"/>
        <v>1.6</v>
      </c>
    </row>
    <row r="85" spans="1:7" ht="15" customHeight="1">
      <c r="A85" s="3" t="s">
        <v>77</v>
      </c>
      <c r="B85" s="8">
        <v>0.8</v>
      </c>
      <c r="C85" s="8">
        <v>0</v>
      </c>
      <c r="D85" s="8">
        <v>0</v>
      </c>
      <c r="E85" s="8">
        <v>0</v>
      </c>
      <c r="F85" s="8">
        <v>0</v>
      </c>
      <c r="G85" s="8">
        <f t="shared" si="4"/>
        <v>0.8</v>
      </c>
    </row>
    <row r="86" spans="1:7" ht="15" customHeight="1">
      <c r="A86" s="3" t="s">
        <v>78</v>
      </c>
      <c r="B86" s="8">
        <v>1.6</v>
      </c>
      <c r="C86" s="8">
        <v>0</v>
      </c>
      <c r="D86" s="8">
        <v>0</v>
      </c>
      <c r="E86" s="8">
        <v>0</v>
      </c>
      <c r="F86" s="8">
        <v>0</v>
      </c>
      <c r="G86" s="8">
        <f t="shared" si="4"/>
        <v>1.6</v>
      </c>
    </row>
    <row r="87" spans="1:7" ht="15" customHeight="1">
      <c r="A87" s="3" t="s">
        <v>79</v>
      </c>
      <c r="B87" s="8">
        <v>0</v>
      </c>
      <c r="C87" s="8">
        <v>0</v>
      </c>
      <c r="D87" s="8">
        <v>0</v>
      </c>
      <c r="E87" s="8">
        <v>0</v>
      </c>
      <c r="F87" s="8">
        <v>155</v>
      </c>
      <c r="G87" s="8">
        <f t="shared" si="4"/>
        <v>155</v>
      </c>
    </row>
    <row r="88" spans="1:7" ht="15" customHeight="1">
      <c r="A88" s="3" t="s">
        <v>80</v>
      </c>
      <c r="B88" s="8">
        <v>0</v>
      </c>
      <c r="C88" s="8">
        <v>0</v>
      </c>
      <c r="D88" s="8">
        <v>0</v>
      </c>
      <c r="E88" s="8">
        <v>32</v>
      </c>
      <c r="F88" s="8">
        <v>0</v>
      </c>
      <c r="G88" s="8">
        <f t="shared" si="4"/>
        <v>32</v>
      </c>
    </row>
    <row r="89" spans="1:7" ht="15" customHeight="1">
      <c r="A89" s="3" t="s">
        <v>81</v>
      </c>
      <c r="B89" s="8">
        <v>54.5</v>
      </c>
      <c r="C89" s="8">
        <v>0</v>
      </c>
      <c r="D89" s="8">
        <v>0</v>
      </c>
      <c r="E89" s="8">
        <v>0</v>
      </c>
      <c r="F89" s="8">
        <v>0</v>
      </c>
      <c r="G89" s="8">
        <f t="shared" si="4"/>
        <v>54.5</v>
      </c>
    </row>
    <row r="90" spans="1:7" ht="15" customHeight="1">
      <c r="A90" s="3" t="s">
        <v>82</v>
      </c>
      <c r="B90" s="8">
        <v>0</v>
      </c>
      <c r="C90" s="8">
        <v>0</v>
      </c>
      <c r="D90" s="8">
        <v>11</v>
      </c>
      <c r="E90" s="8">
        <v>81.5</v>
      </c>
      <c r="F90" s="8">
        <v>30</v>
      </c>
      <c r="G90" s="8">
        <f t="shared" si="4"/>
        <v>122.5</v>
      </c>
    </row>
    <row r="91" spans="1:7" ht="15" customHeight="1">
      <c r="A91" s="3" t="s">
        <v>83</v>
      </c>
      <c r="B91" s="8">
        <v>2.5</v>
      </c>
      <c r="C91" s="8">
        <v>0</v>
      </c>
      <c r="D91" s="8">
        <v>0</v>
      </c>
      <c r="E91" s="8">
        <v>0</v>
      </c>
      <c r="F91" s="8">
        <v>0</v>
      </c>
      <c r="G91" s="8">
        <f t="shared" si="4"/>
        <v>2.5</v>
      </c>
    </row>
    <row r="92" spans="1:7" ht="15" customHeight="1">
      <c r="A92" s="3" t="s">
        <v>84</v>
      </c>
      <c r="B92" s="8">
        <v>1.5</v>
      </c>
      <c r="C92" s="8">
        <v>0</v>
      </c>
      <c r="D92" s="8">
        <v>0</v>
      </c>
      <c r="E92" s="8">
        <v>0</v>
      </c>
      <c r="F92" s="8">
        <v>0</v>
      </c>
      <c r="G92" s="8">
        <f t="shared" si="4"/>
        <v>1.5</v>
      </c>
    </row>
    <row r="93" spans="1:7" ht="15" customHeight="1">
      <c r="A93" s="3" t="s">
        <v>85</v>
      </c>
      <c r="B93" s="8">
        <v>2.2999999999999998</v>
      </c>
      <c r="C93" s="8">
        <v>0</v>
      </c>
      <c r="D93" s="8">
        <v>0</v>
      </c>
      <c r="E93" s="8">
        <v>0</v>
      </c>
      <c r="F93" s="8">
        <v>0</v>
      </c>
      <c r="G93" s="8">
        <f t="shared" si="4"/>
        <v>2.2999999999999998</v>
      </c>
    </row>
    <row r="94" spans="1:7" ht="15" customHeight="1">
      <c r="A94" s="3" t="s">
        <v>86</v>
      </c>
      <c r="B94" s="8">
        <v>2.1</v>
      </c>
      <c r="C94" s="8">
        <v>0</v>
      </c>
      <c r="D94" s="8">
        <v>0</v>
      </c>
      <c r="E94" s="8">
        <v>0</v>
      </c>
      <c r="F94" s="8">
        <v>0</v>
      </c>
      <c r="G94" s="8">
        <f t="shared" si="4"/>
        <v>2.1</v>
      </c>
    </row>
    <row r="95" spans="1:7" ht="15" customHeight="1">
      <c r="A95" s="3" t="s">
        <v>87</v>
      </c>
      <c r="B95" s="8">
        <v>2</v>
      </c>
      <c r="C95" s="8">
        <v>0</v>
      </c>
      <c r="D95" s="8">
        <v>0</v>
      </c>
      <c r="E95" s="8">
        <v>0</v>
      </c>
      <c r="F95" s="8">
        <v>0</v>
      </c>
      <c r="G95" s="8">
        <f t="shared" si="4"/>
        <v>2</v>
      </c>
    </row>
    <row r="96" spans="1:7" ht="15" customHeight="1">
      <c r="A96" s="3" t="s">
        <v>88</v>
      </c>
      <c r="B96" s="8">
        <v>1.8</v>
      </c>
      <c r="C96" s="8">
        <v>0</v>
      </c>
      <c r="D96" s="8">
        <v>91</v>
      </c>
      <c r="E96" s="8">
        <v>783</v>
      </c>
      <c r="F96" s="8">
        <v>35</v>
      </c>
      <c r="G96" s="8">
        <f t="shared" si="4"/>
        <v>910.8</v>
      </c>
    </row>
    <row r="97" spans="1:7" ht="15" customHeight="1">
      <c r="A97" s="3" t="s">
        <v>89</v>
      </c>
      <c r="B97" s="8">
        <v>1.6</v>
      </c>
      <c r="C97" s="8">
        <v>0</v>
      </c>
      <c r="D97" s="8">
        <v>0</v>
      </c>
      <c r="E97" s="8">
        <v>0</v>
      </c>
      <c r="F97" s="8">
        <v>0</v>
      </c>
      <c r="G97" s="8">
        <f t="shared" si="4"/>
        <v>1.6</v>
      </c>
    </row>
    <row r="98" spans="1:7" ht="15" customHeight="1">
      <c r="A98" s="3" t="s">
        <v>90</v>
      </c>
      <c r="B98" s="8">
        <v>1.8</v>
      </c>
      <c r="C98" s="8">
        <v>0</v>
      </c>
      <c r="D98" s="8">
        <v>0</v>
      </c>
      <c r="E98" s="8">
        <v>0</v>
      </c>
      <c r="F98" s="8">
        <v>0</v>
      </c>
      <c r="G98" s="8">
        <f t="shared" si="4"/>
        <v>1.8</v>
      </c>
    </row>
    <row r="99" spans="1:7" ht="15" customHeight="1">
      <c r="A99" s="3" t="s">
        <v>91</v>
      </c>
      <c r="B99" s="8">
        <v>0</v>
      </c>
      <c r="C99" s="8">
        <v>0</v>
      </c>
      <c r="D99" s="8">
        <v>0</v>
      </c>
      <c r="E99" s="8">
        <v>26.09</v>
      </c>
      <c r="F99" s="8">
        <v>110</v>
      </c>
      <c r="G99" s="8">
        <f t="shared" si="4"/>
        <v>136.09</v>
      </c>
    </row>
    <row r="100" spans="1:7" ht="15" customHeight="1">
      <c r="A100" s="3" t="s">
        <v>115</v>
      </c>
      <c r="B100" s="8">
        <v>6.75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</row>
    <row r="101" spans="1:7" ht="15" customHeight="1">
      <c r="A101" s="2" t="s">
        <v>114</v>
      </c>
      <c r="B101" s="9">
        <f t="shared" ref="B101:G101" si="5">SUM(B49:B100)</f>
        <v>401.98000000000013</v>
      </c>
      <c r="C101" s="9">
        <f t="shared" si="5"/>
        <v>92</v>
      </c>
      <c r="D101" s="9">
        <f t="shared" si="5"/>
        <v>1878</v>
      </c>
      <c r="E101" s="9">
        <f t="shared" si="5"/>
        <v>6184.7</v>
      </c>
      <c r="F101" s="9">
        <f t="shared" si="5"/>
        <v>9286.4</v>
      </c>
      <c r="G101" s="9">
        <f t="shared" si="5"/>
        <v>17836.329999999991</v>
      </c>
    </row>
    <row r="102" spans="1:7" ht="15" customHeight="1">
      <c r="A102" s="2"/>
      <c r="B102" s="9"/>
      <c r="C102" s="9"/>
      <c r="D102" s="9"/>
      <c r="E102" s="9"/>
      <c r="F102" s="9"/>
      <c r="G102" s="9"/>
    </row>
    <row r="103" spans="1:7" ht="15" customHeight="1">
      <c r="A103" s="2" t="s">
        <v>92</v>
      </c>
      <c r="B103" s="9"/>
      <c r="C103" s="9"/>
      <c r="D103" s="9"/>
      <c r="E103" s="9"/>
      <c r="F103" s="9"/>
      <c r="G103" s="9"/>
    </row>
    <row r="104" spans="1:7" ht="15" customHeight="1">
      <c r="A104" s="3" t="s">
        <v>93</v>
      </c>
      <c r="B104" s="8">
        <v>0</v>
      </c>
      <c r="C104" s="8">
        <v>0</v>
      </c>
      <c r="D104" s="8">
        <v>0</v>
      </c>
      <c r="E104" s="8">
        <v>69</v>
      </c>
      <c r="F104" s="8">
        <v>0</v>
      </c>
      <c r="G104" s="8">
        <f>SUM(B104:F104)</f>
        <v>69</v>
      </c>
    </row>
    <row r="105" spans="1:7" ht="15" customHeight="1">
      <c r="A105" s="3" t="s">
        <v>94</v>
      </c>
      <c r="B105" s="8">
        <v>45</v>
      </c>
      <c r="C105" s="8">
        <v>0</v>
      </c>
      <c r="D105" s="8">
        <v>0</v>
      </c>
      <c r="E105" s="8">
        <v>0</v>
      </c>
      <c r="F105" s="8">
        <v>0</v>
      </c>
      <c r="G105" s="8">
        <f t="shared" ref="G105:G123" si="6">SUM(B105:F105)</f>
        <v>45</v>
      </c>
    </row>
    <row r="106" spans="1:7" ht="15" customHeight="1">
      <c r="A106" s="3" t="s">
        <v>117</v>
      </c>
      <c r="B106" s="8">
        <v>45</v>
      </c>
      <c r="C106" s="8">
        <v>0</v>
      </c>
      <c r="D106" s="8">
        <v>0</v>
      </c>
      <c r="E106" s="8">
        <v>0</v>
      </c>
      <c r="F106" s="8">
        <v>0</v>
      </c>
      <c r="G106" s="8">
        <f t="shared" si="6"/>
        <v>45</v>
      </c>
    </row>
    <row r="107" spans="1:7" ht="15" customHeight="1">
      <c r="A107" s="3" t="s">
        <v>95</v>
      </c>
      <c r="B107" s="8">
        <v>0</v>
      </c>
      <c r="C107" s="8">
        <v>0</v>
      </c>
      <c r="D107" s="8">
        <v>9</v>
      </c>
      <c r="E107" s="8">
        <v>77</v>
      </c>
      <c r="F107" s="8">
        <v>0</v>
      </c>
      <c r="G107" s="8">
        <f t="shared" si="6"/>
        <v>86</v>
      </c>
    </row>
    <row r="108" spans="1:7" ht="15" customHeight="1">
      <c r="A108" s="3" t="s">
        <v>96</v>
      </c>
      <c r="B108" s="8">
        <v>0</v>
      </c>
      <c r="C108" s="8">
        <v>0</v>
      </c>
      <c r="D108" s="8">
        <v>0</v>
      </c>
      <c r="E108" s="8">
        <v>313</v>
      </c>
      <c r="F108" s="8">
        <v>0</v>
      </c>
      <c r="G108" s="8">
        <f t="shared" si="6"/>
        <v>313</v>
      </c>
    </row>
    <row r="109" spans="1:7" ht="15" customHeight="1">
      <c r="A109" s="3" t="s">
        <v>97</v>
      </c>
      <c r="B109" s="8">
        <v>0</v>
      </c>
      <c r="C109" s="8">
        <v>0</v>
      </c>
      <c r="D109" s="8">
        <v>0</v>
      </c>
      <c r="E109" s="8">
        <v>377.6</v>
      </c>
      <c r="F109" s="8">
        <v>0</v>
      </c>
      <c r="G109" s="8">
        <f t="shared" si="6"/>
        <v>377.6</v>
      </c>
    </row>
    <row r="110" spans="1:7" ht="15" customHeight="1">
      <c r="A110" s="3" t="s">
        <v>98</v>
      </c>
      <c r="B110" s="8">
        <v>0</v>
      </c>
      <c r="C110" s="8">
        <v>0</v>
      </c>
      <c r="D110" s="8">
        <v>0</v>
      </c>
      <c r="E110" s="8">
        <v>93</v>
      </c>
      <c r="F110" s="8">
        <v>0</v>
      </c>
      <c r="G110" s="8">
        <f t="shared" si="6"/>
        <v>93</v>
      </c>
    </row>
    <row r="111" spans="1:7" ht="15" customHeight="1">
      <c r="A111" s="3" t="s">
        <v>99</v>
      </c>
      <c r="B111" s="8">
        <v>0</v>
      </c>
      <c r="C111" s="8">
        <v>0</v>
      </c>
      <c r="D111" s="8">
        <v>0</v>
      </c>
      <c r="E111" s="8">
        <v>110</v>
      </c>
      <c r="F111" s="8">
        <v>0</v>
      </c>
      <c r="G111" s="8">
        <f t="shared" si="6"/>
        <v>110</v>
      </c>
    </row>
    <row r="112" spans="1:7" ht="15" customHeight="1">
      <c r="A112" s="3" t="s">
        <v>100</v>
      </c>
      <c r="B112" s="8">
        <v>0</v>
      </c>
      <c r="C112" s="8">
        <v>0</v>
      </c>
      <c r="D112" s="8">
        <v>0</v>
      </c>
      <c r="E112" s="8">
        <v>174</v>
      </c>
      <c r="F112" s="8">
        <v>0</v>
      </c>
      <c r="G112" s="8">
        <f t="shared" si="6"/>
        <v>174</v>
      </c>
    </row>
    <row r="113" spans="1:7" ht="15" customHeight="1">
      <c r="A113" s="3" t="s">
        <v>101</v>
      </c>
      <c r="B113" s="8">
        <v>0</v>
      </c>
      <c r="C113" s="8">
        <v>0</v>
      </c>
      <c r="D113" s="8">
        <v>0</v>
      </c>
      <c r="E113" s="8">
        <v>374</v>
      </c>
      <c r="F113" s="8">
        <v>0</v>
      </c>
      <c r="G113" s="8">
        <f t="shared" si="6"/>
        <v>374</v>
      </c>
    </row>
    <row r="114" spans="1:7" ht="15" customHeight="1">
      <c r="A114" s="3" t="s">
        <v>102</v>
      </c>
      <c r="B114" s="8">
        <v>70</v>
      </c>
      <c r="C114" s="8">
        <v>0</v>
      </c>
      <c r="D114" s="8">
        <v>0</v>
      </c>
      <c r="E114" s="8">
        <v>0</v>
      </c>
      <c r="F114" s="8">
        <v>0</v>
      </c>
      <c r="G114" s="8">
        <f t="shared" si="6"/>
        <v>70</v>
      </c>
    </row>
    <row r="115" spans="1:7" ht="15" customHeight="1">
      <c r="A115" s="3" t="s">
        <v>103</v>
      </c>
      <c r="B115" s="8">
        <v>0</v>
      </c>
      <c r="C115" s="8">
        <v>0</v>
      </c>
      <c r="D115" s="8">
        <v>0</v>
      </c>
      <c r="E115" s="8">
        <v>689</v>
      </c>
      <c r="F115" s="8">
        <v>0</v>
      </c>
      <c r="G115" s="8">
        <f t="shared" si="6"/>
        <v>689</v>
      </c>
    </row>
    <row r="116" spans="1:7" ht="15" customHeight="1">
      <c r="A116" s="3" t="s">
        <v>104</v>
      </c>
      <c r="B116" s="8">
        <v>0</v>
      </c>
      <c r="C116" s="8">
        <v>0</v>
      </c>
      <c r="D116" s="8">
        <v>0</v>
      </c>
      <c r="E116" s="8">
        <v>107</v>
      </c>
      <c r="F116" s="8">
        <v>0</v>
      </c>
      <c r="G116" s="8">
        <f t="shared" si="6"/>
        <v>107</v>
      </c>
    </row>
    <row r="117" spans="1:7" ht="15" customHeight="1">
      <c r="A117" s="3" t="s">
        <v>105</v>
      </c>
      <c r="B117" s="8">
        <v>0</v>
      </c>
      <c r="C117" s="8">
        <v>0</v>
      </c>
      <c r="D117" s="8">
        <v>0</v>
      </c>
      <c r="E117" s="8">
        <v>384</v>
      </c>
      <c r="F117" s="8">
        <v>0</v>
      </c>
      <c r="G117" s="8">
        <f t="shared" si="6"/>
        <v>384</v>
      </c>
    </row>
    <row r="118" spans="1:7" ht="15" customHeight="1">
      <c r="A118" s="3" t="s">
        <v>106</v>
      </c>
      <c r="B118" s="8">
        <v>0</v>
      </c>
      <c r="C118" s="8">
        <v>0</v>
      </c>
      <c r="D118" s="8">
        <v>0</v>
      </c>
      <c r="E118" s="8">
        <v>415.6</v>
      </c>
      <c r="F118" s="8">
        <v>0</v>
      </c>
      <c r="G118" s="8">
        <f t="shared" si="6"/>
        <v>415.6</v>
      </c>
    </row>
    <row r="119" spans="1:7" ht="15" customHeight="1">
      <c r="A119" s="3" t="s">
        <v>107</v>
      </c>
      <c r="B119" s="8">
        <v>10</v>
      </c>
      <c r="C119" s="8">
        <v>0</v>
      </c>
      <c r="D119" s="8">
        <v>0</v>
      </c>
      <c r="E119" s="8">
        <v>0</v>
      </c>
      <c r="F119" s="8">
        <v>0</v>
      </c>
      <c r="G119" s="8">
        <f t="shared" si="6"/>
        <v>10</v>
      </c>
    </row>
    <row r="120" spans="1:7" ht="15" customHeight="1">
      <c r="A120" s="3" t="s">
        <v>108</v>
      </c>
      <c r="B120" s="8">
        <v>5</v>
      </c>
      <c r="C120" s="8">
        <v>0</v>
      </c>
      <c r="D120" s="8">
        <v>0</v>
      </c>
      <c r="E120" s="8">
        <v>0</v>
      </c>
      <c r="F120" s="8">
        <v>0</v>
      </c>
      <c r="G120" s="8">
        <f t="shared" si="6"/>
        <v>5</v>
      </c>
    </row>
    <row r="121" spans="1:7" ht="15" customHeight="1">
      <c r="A121" s="3" t="s">
        <v>109</v>
      </c>
      <c r="B121" s="8">
        <v>0</v>
      </c>
      <c r="C121" s="8">
        <v>0</v>
      </c>
      <c r="D121" s="8">
        <v>0</v>
      </c>
      <c r="E121" s="8">
        <v>218</v>
      </c>
      <c r="F121" s="8">
        <v>0</v>
      </c>
      <c r="G121" s="8">
        <f t="shared" si="6"/>
        <v>218</v>
      </c>
    </row>
    <row r="122" spans="1:7" ht="15" customHeight="1">
      <c r="A122" s="3" t="s">
        <v>110</v>
      </c>
      <c r="B122" s="8">
        <v>0</v>
      </c>
      <c r="C122" s="8">
        <v>0</v>
      </c>
      <c r="D122" s="8">
        <v>0</v>
      </c>
      <c r="E122" s="8">
        <v>125</v>
      </c>
      <c r="F122" s="8">
        <v>0</v>
      </c>
      <c r="G122" s="8">
        <f t="shared" si="6"/>
        <v>125</v>
      </c>
    </row>
    <row r="123" spans="1:7" ht="15" customHeight="1">
      <c r="A123" s="3" t="s">
        <v>111</v>
      </c>
      <c r="B123" s="8">
        <v>0</v>
      </c>
      <c r="C123" s="8">
        <v>0</v>
      </c>
      <c r="D123" s="8">
        <v>0</v>
      </c>
      <c r="E123" s="8">
        <v>140</v>
      </c>
      <c r="F123" s="8">
        <v>0</v>
      </c>
      <c r="G123" s="8">
        <f t="shared" si="6"/>
        <v>140</v>
      </c>
    </row>
    <row r="124" spans="1:7" ht="15" customHeight="1">
      <c r="A124" s="2" t="s">
        <v>114</v>
      </c>
      <c r="B124" s="9">
        <f t="shared" ref="B124:G124" si="7">SUM(B104:B123)</f>
        <v>175</v>
      </c>
      <c r="C124" s="9">
        <f t="shared" si="7"/>
        <v>0</v>
      </c>
      <c r="D124" s="9">
        <f t="shared" si="7"/>
        <v>9</v>
      </c>
      <c r="E124" s="9">
        <f t="shared" si="7"/>
        <v>3666.2</v>
      </c>
      <c r="F124" s="9">
        <f t="shared" si="7"/>
        <v>0</v>
      </c>
      <c r="G124" s="9">
        <f t="shared" si="7"/>
        <v>3850.2</v>
      </c>
    </row>
    <row r="126" spans="1:7">
      <c r="A126" s="2" t="s">
        <v>116</v>
      </c>
      <c r="B126" s="10">
        <f t="shared" ref="B126:G126" si="8">B18+B46+B101+B124</f>
        <v>639.04000000000019</v>
      </c>
      <c r="C126" s="10">
        <f t="shared" si="8"/>
        <v>229</v>
      </c>
      <c r="D126" s="10">
        <f t="shared" si="8"/>
        <v>2188.8000000000002</v>
      </c>
      <c r="E126" s="10">
        <f t="shared" si="8"/>
        <v>11270.869999999999</v>
      </c>
      <c r="F126" s="10">
        <f t="shared" si="8"/>
        <v>11272.4</v>
      </c>
      <c r="G126" s="10">
        <f t="shared" si="8"/>
        <v>25593.35999999999</v>
      </c>
    </row>
  </sheetData>
  <mergeCells count="1">
    <mergeCell ref="A4:G4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2020-02-04T12:31:00Z</dcterms:created>
  <dcterms:modified xsi:type="dcterms:W3CDTF">2020-03-11T10:14:41Z</dcterms:modified>
</cp:coreProperties>
</file>