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atistik\2020\"/>
    </mc:Choice>
  </mc:AlternateContent>
  <xr:revisionPtr revIDLastSave="0" documentId="13_ncr:1_{E4518985-00C8-4EE0-A45F-70E4BE5DEB0D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CERTIFICEREDE_MAENGDER_AF_MARKF" sheetId="1" r:id="rId1"/>
  </sheets>
  <calcPr calcId="181029"/>
</workbook>
</file>

<file path=xl/calcChain.xml><?xml version="1.0" encoding="utf-8"?>
<calcChain xmlns="http://schemas.openxmlformats.org/spreadsheetml/2006/main">
  <c r="C55" i="1" l="1"/>
  <c r="D55" i="1"/>
  <c r="E55" i="1"/>
  <c r="F55" i="1"/>
  <c r="G55" i="1"/>
  <c r="B55" i="1"/>
  <c r="C52" i="1"/>
  <c r="D52" i="1"/>
  <c r="E52" i="1"/>
  <c r="F52" i="1"/>
  <c r="G52" i="1"/>
  <c r="B52" i="1"/>
  <c r="G40" i="1"/>
  <c r="G41" i="1"/>
  <c r="G42" i="1"/>
  <c r="G43" i="1"/>
  <c r="G44" i="1"/>
  <c r="G45" i="1"/>
  <c r="G46" i="1"/>
  <c r="G47" i="1"/>
  <c r="G48" i="1"/>
  <c r="G49" i="1"/>
  <c r="G50" i="1"/>
  <c r="G39" i="1"/>
  <c r="C36" i="1"/>
  <c r="D36" i="1"/>
  <c r="E36" i="1"/>
  <c r="F36" i="1"/>
  <c r="G36" i="1"/>
  <c r="B36" i="1"/>
  <c r="G33" i="1"/>
  <c r="G34" i="1"/>
  <c r="G32" i="1"/>
  <c r="C29" i="1"/>
  <c r="D29" i="1"/>
  <c r="E29" i="1"/>
  <c r="F29" i="1"/>
  <c r="B29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11" i="1"/>
  <c r="G29" i="1" s="1"/>
</calcChain>
</file>

<file path=xl/sharedStrings.xml><?xml version="1.0" encoding="utf-8"?>
<sst xmlns="http://schemas.openxmlformats.org/spreadsheetml/2006/main" count="52" uniqueCount="47">
  <si>
    <t>FM</t>
  </si>
  <si>
    <t>PB</t>
  </si>
  <si>
    <t>BA</t>
  </si>
  <si>
    <t>C1</t>
  </si>
  <si>
    <t>C2</t>
  </si>
  <si>
    <t>I alt</t>
  </si>
  <si>
    <t>ton</t>
  </si>
  <si>
    <t>markært</t>
  </si>
  <si>
    <t>Atlas</t>
  </si>
  <si>
    <t>BAGOO</t>
  </si>
  <si>
    <t>BANSHEE</t>
  </si>
  <si>
    <t>Eso</t>
  </si>
  <si>
    <t>Ingrid</t>
  </si>
  <si>
    <t>Javlo</t>
  </si>
  <si>
    <t>LG AURIS</t>
  </si>
  <si>
    <t>MIKKA</t>
  </si>
  <si>
    <t>Mythic</t>
  </si>
  <si>
    <t>NOS 311.060-046/3</t>
  </si>
  <si>
    <t>Nitouche</t>
  </si>
  <si>
    <t>OCTAVIA</t>
  </si>
  <si>
    <t>Pinochio</t>
  </si>
  <si>
    <t>TIP</t>
  </si>
  <si>
    <t>Total for markært</t>
  </si>
  <si>
    <t>smalbladet lupin</t>
  </si>
  <si>
    <t>Boruta</t>
  </si>
  <si>
    <t>Primadonna</t>
  </si>
  <si>
    <t>Total for smalbladet lupin</t>
  </si>
  <si>
    <t>vårhestebønne</t>
  </si>
  <si>
    <t>BIORO</t>
  </si>
  <si>
    <t>BIRGIT</t>
  </si>
  <si>
    <t>Boxer</t>
  </si>
  <si>
    <t>DAISY</t>
  </si>
  <si>
    <t>Fanfare</t>
  </si>
  <si>
    <t>Fuego</t>
  </si>
  <si>
    <t>Lynx</t>
  </si>
  <si>
    <t>VICTUS</t>
  </si>
  <si>
    <t>Vertigo</t>
  </si>
  <si>
    <t>Total for vårhestebønne</t>
  </si>
  <si>
    <t>Total for Bælgsæd</t>
  </si>
  <si>
    <t>Certificerede mængder af Bælgsæd - 2019/2020</t>
  </si>
  <si>
    <t>GREENWAY</t>
  </si>
  <si>
    <t>MANAGER</t>
  </si>
  <si>
    <t>SIRIUS</t>
  </si>
  <si>
    <t>Iris</t>
  </si>
  <si>
    <t>APOLLO</t>
  </si>
  <si>
    <t>STELLA</t>
  </si>
  <si>
    <t>Tiffany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</si>
</sst>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3" fillId="0" borderId="0" xfId="0" applyFont="1" applyAlignment="1"/>
    <xf numFmtId="0" fontId="1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horizontal="right" vertical="top"/>
    </xf>
    <xf numFmtId="0" fontId="2" fillId="2" borderId="1" xfId="0" applyFont="1" applyFill="1" applyBorder="1" applyAlignment="1" applyProtection="1">
      <alignment vertical="top"/>
    </xf>
    <xf numFmtId="4" fontId="2" fillId="0" borderId="0" xfId="0" applyNumberFormat="1" applyFont="1" applyBorder="1" applyAlignment="1" applyProtection="1">
      <alignment horizontal="right" vertical="top"/>
    </xf>
    <xf numFmtId="4" fontId="1" fillId="0" borderId="0" xfId="0" applyNumberFormat="1" applyFont="1" applyBorder="1" applyAlignment="1" applyProtection="1">
      <alignment horizontal="right" vertical="top"/>
    </xf>
    <xf numFmtId="0" fontId="2" fillId="0" borderId="0" xfId="0" applyFont="1" applyBorder="1" applyAlignment="1" applyProtection="1">
      <alignment vertical="top"/>
    </xf>
    <xf numFmtId="14" fontId="1" fillId="0" borderId="0" xfId="0" applyNumberFormat="1" applyFont="1" applyBorder="1" applyAlignment="1" applyProtection="1">
      <alignment horizontal="right" vertical="top"/>
    </xf>
    <xf numFmtId="0" fontId="4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303506</xdr:colOff>
      <xdr:row>2</xdr:row>
      <xdr:rowOff>57187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EBE12CD8-AD7C-437E-B7AD-20C764100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26666" cy="4286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"/>
  <sheetViews>
    <sheetView tabSelected="1" workbookViewId="0">
      <selection activeCell="A44" sqref="A44"/>
    </sheetView>
  </sheetViews>
  <sheetFormatPr defaultRowHeight="14.4" x14ac:dyDescent="0.3"/>
  <cols>
    <col min="1" max="1" width="23.44140625" style="3" bestFit="1" customWidth="1"/>
    <col min="2" max="6" width="11.77734375" style="3" customWidth="1"/>
    <col min="7" max="7" width="16.77734375" style="3" customWidth="1"/>
    <col min="8" max="8" width="42" style="3" customWidth="1"/>
    <col min="9" max="16384" width="8.88671875" style="3"/>
  </cols>
  <sheetData>
    <row r="1" spans="1:8" ht="15" customHeight="1" x14ac:dyDescent="0.3">
      <c r="A1" s="1"/>
      <c r="B1" s="2"/>
      <c r="C1" s="2"/>
      <c r="D1" s="2"/>
      <c r="E1" s="2"/>
      <c r="F1" s="2"/>
      <c r="G1" s="10">
        <v>44075</v>
      </c>
      <c r="H1" s="2"/>
    </row>
    <row r="2" spans="1:8" ht="15" customHeight="1" x14ac:dyDescent="0.3">
      <c r="A2" s="1"/>
      <c r="B2" s="2"/>
      <c r="C2" s="2"/>
      <c r="D2" s="2"/>
      <c r="E2" s="2"/>
      <c r="F2" s="2"/>
      <c r="G2" s="2"/>
      <c r="H2" s="2"/>
    </row>
    <row r="3" spans="1:8" ht="15" customHeight="1" x14ac:dyDescent="0.3">
      <c r="A3" s="1"/>
      <c r="B3" s="2"/>
      <c r="C3" s="2"/>
      <c r="D3" s="2"/>
      <c r="E3" s="2"/>
      <c r="F3" s="2"/>
      <c r="G3" s="2"/>
      <c r="H3" s="2"/>
    </row>
    <row r="4" spans="1:8" ht="15" customHeight="1" x14ac:dyDescent="0.3">
      <c r="A4" s="1"/>
      <c r="B4" s="2"/>
      <c r="C4" s="2"/>
      <c r="D4" s="2"/>
      <c r="E4" s="2"/>
      <c r="F4" s="2"/>
      <c r="G4" s="2"/>
      <c r="H4" s="2"/>
    </row>
    <row r="5" spans="1:8" ht="15" customHeight="1" x14ac:dyDescent="0.3">
      <c r="A5" s="11" t="s">
        <v>39</v>
      </c>
      <c r="B5" s="11"/>
      <c r="C5" s="11"/>
      <c r="D5" s="11"/>
      <c r="E5" s="11"/>
      <c r="F5" s="11"/>
      <c r="G5" s="11"/>
      <c r="H5" s="2"/>
    </row>
    <row r="6" spans="1:8" ht="15" customHeight="1" x14ac:dyDescent="0.3">
      <c r="A6" s="4"/>
      <c r="B6" s="4"/>
      <c r="C6" s="4"/>
      <c r="D6" s="4"/>
      <c r="E6" s="4"/>
      <c r="F6" s="4"/>
      <c r="G6" s="4"/>
      <c r="H6" s="4"/>
    </row>
    <row r="7" spans="1:8" ht="15" customHeight="1" x14ac:dyDescent="0.3">
      <c r="A7" s="2"/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2"/>
    </row>
    <row r="8" spans="1:8" ht="15" customHeight="1" x14ac:dyDescent="0.3">
      <c r="A8" s="2"/>
      <c r="B8" s="5" t="s">
        <v>6</v>
      </c>
      <c r="C8" s="5" t="s">
        <v>6</v>
      </c>
      <c r="D8" s="5" t="s">
        <v>6</v>
      </c>
      <c r="E8" s="5" t="s">
        <v>6</v>
      </c>
      <c r="F8" s="5" t="s">
        <v>6</v>
      </c>
      <c r="G8" s="5" t="s">
        <v>6</v>
      </c>
      <c r="H8" s="2"/>
    </row>
    <row r="9" spans="1:8" ht="1.05" customHeight="1" x14ac:dyDescent="0.3">
      <c r="A9" s="2"/>
      <c r="B9" s="6"/>
      <c r="C9" s="6"/>
      <c r="D9" s="6"/>
      <c r="E9" s="6"/>
      <c r="F9" s="6"/>
      <c r="G9" s="6"/>
      <c r="H9" s="2"/>
    </row>
    <row r="10" spans="1:8" ht="15" customHeight="1" x14ac:dyDescent="0.3">
      <c r="A10" s="1" t="s">
        <v>7</v>
      </c>
      <c r="B10" s="2"/>
      <c r="C10" s="2"/>
      <c r="D10" s="2"/>
      <c r="E10" s="2"/>
      <c r="F10" s="2"/>
      <c r="G10" s="2"/>
      <c r="H10" s="2"/>
    </row>
    <row r="11" spans="1:8" ht="15" customHeight="1" x14ac:dyDescent="0.3">
      <c r="A11" s="2" t="s">
        <v>8</v>
      </c>
      <c r="B11" s="7">
        <v>0</v>
      </c>
      <c r="C11" s="7">
        <v>71.099999999999994</v>
      </c>
      <c r="D11" s="7">
        <v>0</v>
      </c>
      <c r="E11" s="7">
        <v>0</v>
      </c>
      <c r="F11" s="7">
        <v>0</v>
      </c>
      <c r="G11" s="7">
        <f>SUM(B11:F11)</f>
        <v>71.099999999999994</v>
      </c>
      <c r="H11" s="2"/>
    </row>
    <row r="12" spans="1:8" ht="15" customHeight="1" x14ac:dyDescent="0.3">
      <c r="A12" s="2" t="s">
        <v>9</v>
      </c>
      <c r="B12" s="7">
        <v>0</v>
      </c>
      <c r="C12" s="7">
        <v>0</v>
      </c>
      <c r="D12" s="7">
        <v>0</v>
      </c>
      <c r="E12" s="7">
        <v>35</v>
      </c>
      <c r="F12" s="7">
        <v>0</v>
      </c>
      <c r="G12" s="7">
        <f t="shared" ref="G12:G27" si="0">SUM(B12:F12)</f>
        <v>35</v>
      </c>
      <c r="H12" s="2"/>
    </row>
    <row r="13" spans="1:8" ht="15" customHeight="1" x14ac:dyDescent="0.3">
      <c r="A13" s="2" t="s">
        <v>10</v>
      </c>
      <c r="B13" s="7">
        <v>0.253</v>
      </c>
      <c r="C13" s="7">
        <v>1.35</v>
      </c>
      <c r="D13" s="7">
        <v>0</v>
      </c>
      <c r="E13" s="7">
        <v>0</v>
      </c>
      <c r="F13" s="7">
        <v>0</v>
      </c>
      <c r="G13" s="7">
        <f t="shared" si="0"/>
        <v>1.6030000000000002</v>
      </c>
      <c r="H13" s="2"/>
    </row>
    <row r="14" spans="1:8" ht="15" customHeight="1" x14ac:dyDescent="0.3">
      <c r="A14" s="2" t="s">
        <v>11</v>
      </c>
      <c r="B14" s="7">
        <v>0</v>
      </c>
      <c r="C14" s="7">
        <v>48</v>
      </c>
      <c r="D14" s="7">
        <v>0</v>
      </c>
      <c r="E14" s="7">
        <v>128.9</v>
      </c>
      <c r="F14" s="7">
        <v>0</v>
      </c>
      <c r="G14" s="7">
        <f t="shared" si="0"/>
        <v>176.9</v>
      </c>
      <c r="H14" s="2"/>
    </row>
    <row r="15" spans="1:8" ht="15" customHeight="1" x14ac:dyDescent="0.3">
      <c r="A15" s="2" t="s">
        <v>40</v>
      </c>
      <c r="B15" s="7">
        <v>0.34200000000000003</v>
      </c>
      <c r="C15" s="7">
        <v>21.7</v>
      </c>
      <c r="D15" s="7">
        <v>60</v>
      </c>
      <c r="E15" s="7">
        <v>18</v>
      </c>
      <c r="F15" s="7">
        <v>0</v>
      </c>
      <c r="G15" s="7">
        <f t="shared" si="0"/>
        <v>100.042</v>
      </c>
      <c r="H15" s="2"/>
    </row>
    <row r="16" spans="1:8" ht="15" customHeight="1" x14ac:dyDescent="0.3">
      <c r="A16" s="2" t="s">
        <v>12</v>
      </c>
      <c r="B16" s="7">
        <v>0</v>
      </c>
      <c r="C16" s="7">
        <v>0</v>
      </c>
      <c r="D16" s="7">
        <v>0</v>
      </c>
      <c r="E16" s="7">
        <v>610.5</v>
      </c>
      <c r="F16" s="7">
        <v>1210.5</v>
      </c>
      <c r="G16" s="7">
        <f t="shared" si="0"/>
        <v>1821</v>
      </c>
      <c r="H16" s="2"/>
    </row>
    <row r="17" spans="1:8" ht="15" customHeight="1" x14ac:dyDescent="0.3">
      <c r="A17" s="2" t="s">
        <v>13</v>
      </c>
      <c r="B17" s="7">
        <v>0</v>
      </c>
      <c r="C17" s="7">
        <v>0</v>
      </c>
      <c r="D17" s="7">
        <v>0</v>
      </c>
      <c r="E17" s="7">
        <v>49.5</v>
      </c>
      <c r="F17" s="7">
        <v>1651</v>
      </c>
      <c r="G17" s="7">
        <f t="shared" si="0"/>
        <v>1700.5</v>
      </c>
      <c r="H17" s="2"/>
    </row>
    <row r="18" spans="1:8" ht="15" customHeight="1" x14ac:dyDescent="0.3">
      <c r="A18" s="2" t="s">
        <v>14</v>
      </c>
      <c r="B18" s="7">
        <v>0</v>
      </c>
      <c r="C18" s="7">
        <v>0</v>
      </c>
      <c r="D18" s="7">
        <v>0</v>
      </c>
      <c r="E18" s="7">
        <v>0</v>
      </c>
      <c r="F18" s="7">
        <v>63</v>
      </c>
      <c r="G18" s="7">
        <f t="shared" si="0"/>
        <v>63</v>
      </c>
      <c r="H18" s="2"/>
    </row>
    <row r="19" spans="1:8" ht="15" customHeight="1" x14ac:dyDescent="0.3">
      <c r="A19" s="2" t="s">
        <v>41</v>
      </c>
      <c r="B19" s="7">
        <v>0</v>
      </c>
      <c r="C19" s="7">
        <v>0</v>
      </c>
      <c r="D19" s="7">
        <v>0</v>
      </c>
      <c r="E19" s="7">
        <v>120</v>
      </c>
      <c r="F19" s="7">
        <v>196.5</v>
      </c>
      <c r="G19" s="7">
        <f t="shared" si="0"/>
        <v>316.5</v>
      </c>
      <c r="H19" s="2"/>
    </row>
    <row r="20" spans="1:8" ht="15" customHeight="1" x14ac:dyDescent="0.3">
      <c r="A20" s="2" t="s">
        <v>15</v>
      </c>
      <c r="B20" s="7">
        <v>1.71</v>
      </c>
      <c r="C20" s="7">
        <v>0</v>
      </c>
      <c r="D20" s="7">
        <v>0</v>
      </c>
      <c r="E20" s="7">
        <v>0</v>
      </c>
      <c r="F20" s="7">
        <v>0</v>
      </c>
      <c r="G20" s="7">
        <f t="shared" si="0"/>
        <v>1.71</v>
      </c>
      <c r="H20" s="2"/>
    </row>
    <row r="21" spans="1:8" ht="15" customHeight="1" x14ac:dyDescent="0.3">
      <c r="A21" s="2" t="s">
        <v>16</v>
      </c>
      <c r="B21" s="7">
        <v>0</v>
      </c>
      <c r="C21" s="7">
        <v>0</v>
      </c>
      <c r="D21" s="7">
        <v>0</v>
      </c>
      <c r="E21" s="7">
        <v>61.5</v>
      </c>
      <c r="F21" s="7">
        <v>853</v>
      </c>
      <c r="G21" s="7">
        <f t="shared" si="0"/>
        <v>914.5</v>
      </c>
      <c r="H21" s="2"/>
    </row>
    <row r="22" spans="1:8" ht="15" customHeight="1" x14ac:dyDescent="0.3">
      <c r="A22" s="2" t="s">
        <v>17</v>
      </c>
      <c r="B22" s="7">
        <v>0.22600000000000001</v>
      </c>
      <c r="C22" s="7">
        <v>0</v>
      </c>
      <c r="D22" s="7">
        <v>0</v>
      </c>
      <c r="E22" s="7">
        <v>0</v>
      </c>
      <c r="F22" s="7">
        <v>0</v>
      </c>
      <c r="G22" s="7">
        <f t="shared" si="0"/>
        <v>0.22600000000000001</v>
      </c>
      <c r="H22" s="2"/>
    </row>
    <row r="23" spans="1:8" ht="15" customHeight="1" x14ac:dyDescent="0.3">
      <c r="A23" s="2" t="s">
        <v>18</v>
      </c>
      <c r="B23" s="7">
        <v>0</v>
      </c>
      <c r="C23" s="7">
        <v>96</v>
      </c>
      <c r="D23" s="7">
        <v>0</v>
      </c>
      <c r="E23" s="7">
        <v>179.4</v>
      </c>
      <c r="F23" s="7">
        <v>236.64</v>
      </c>
      <c r="G23" s="7">
        <f t="shared" si="0"/>
        <v>512.04</v>
      </c>
      <c r="H23" s="2"/>
    </row>
    <row r="24" spans="1:8" ht="15" customHeight="1" x14ac:dyDescent="0.3">
      <c r="A24" s="2" t="s">
        <v>19</v>
      </c>
      <c r="B24" s="7">
        <v>1.8759999999999999</v>
      </c>
      <c r="C24" s="7">
        <v>0</v>
      </c>
      <c r="D24" s="7">
        <v>0</v>
      </c>
      <c r="E24" s="7">
        <v>0</v>
      </c>
      <c r="F24" s="7">
        <v>0</v>
      </c>
      <c r="G24" s="7">
        <f t="shared" si="0"/>
        <v>1.8759999999999999</v>
      </c>
      <c r="H24" s="2"/>
    </row>
    <row r="25" spans="1:8" ht="15" customHeight="1" x14ac:dyDescent="0.3">
      <c r="A25" s="2" t="s">
        <v>20</v>
      </c>
      <c r="B25" s="7">
        <v>0</v>
      </c>
      <c r="C25" s="7">
        <v>24</v>
      </c>
      <c r="D25" s="7">
        <v>0</v>
      </c>
      <c r="E25" s="7">
        <v>58.2</v>
      </c>
      <c r="F25" s="7">
        <v>9</v>
      </c>
      <c r="G25" s="7">
        <f t="shared" si="0"/>
        <v>91.2</v>
      </c>
      <c r="H25" s="2"/>
    </row>
    <row r="26" spans="1:8" ht="15" customHeight="1" x14ac:dyDescent="0.3">
      <c r="A26" s="2" t="s">
        <v>42</v>
      </c>
      <c r="B26" s="7">
        <v>0</v>
      </c>
      <c r="C26" s="7">
        <v>0</v>
      </c>
      <c r="D26" s="7">
        <v>0</v>
      </c>
      <c r="E26" s="7">
        <v>64</v>
      </c>
      <c r="F26" s="7">
        <v>0</v>
      </c>
      <c r="G26" s="7">
        <f t="shared" si="0"/>
        <v>64</v>
      </c>
      <c r="H26" s="2"/>
    </row>
    <row r="27" spans="1:8" ht="15" customHeight="1" x14ac:dyDescent="0.3">
      <c r="A27" s="2" t="s">
        <v>21</v>
      </c>
      <c r="B27" s="7">
        <v>0</v>
      </c>
      <c r="C27" s="7">
        <v>0</v>
      </c>
      <c r="D27" s="7">
        <v>0</v>
      </c>
      <c r="E27" s="7">
        <v>218</v>
      </c>
      <c r="F27" s="7">
        <v>0</v>
      </c>
      <c r="G27" s="7">
        <f t="shared" si="0"/>
        <v>218</v>
      </c>
      <c r="H27" s="2"/>
    </row>
    <row r="28" spans="1:8" ht="1.05" customHeight="1" x14ac:dyDescent="0.3">
      <c r="A28" s="6"/>
      <c r="B28" s="6"/>
      <c r="C28" s="6"/>
      <c r="D28" s="6"/>
      <c r="E28" s="6"/>
      <c r="F28" s="6"/>
      <c r="G28" s="6"/>
      <c r="H28" s="2"/>
    </row>
    <row r="29" spans="1:8" ht="15" customHeight="1" x14ac:dyDescent="0.3">
      <c r="A29" s="1" t="s">
        <v>22</v>
      </c>
      <c r="B29" s="8">
        <f>SUM(B11:B27)</f>
        <v>4.407</v>
      </c>
      <c r="C29" s="8">
        <f t="shared" ref="C29:G29" si="1">SUM(C11:C27)</f>
        <v>262.14999999999998</v>
      </c>
      <c r="D29" s="8">
        <f t="shared" si="1"/>
        <v>60</v>
      </c>
      <c r="E29" s="8">
        <f t="shared" si="1"/>
        <v>1543</v>
      </c>
      <c r="F29" s="8">
        <f t="shared" si="1"/>
        <v>4219.6400000000003</v>
      </c>
      <c r="G29" s="8">
        <f t="shared" si="1"/>
        <v>6089.1970000000001</v>
      </c>
      <c r="H29" s="2"/>
    </row>
    <row r="30" spans="1:8" ht="25.05" customHeight="1" x14ac:dyDescent="0.3">
      <c r="A30" s="9"/>
      <c r="B30" s="9"/>
      <c r="C30" s="9"/>
      <c r="D30" s="9"/>
      <c r="E30" s="9"/>
      <c r="F30" s="9"/>
      <c r="G30" s="9"/>
      <c r="H30" s="2"/>
    </row>
    <row r="31" spans="1:8" ht="15" customHeight="1" x14ac:dyDescent="0.3">
      <c r="A31" s="1" t="s">
        <v>23</v>
      </c>
      <c r="B31" s="2"/>
      <c r="C31" s="2"/>
      <c r="D31" s="2"/>
      <c r="E31" s="2"/>
      <c r="F31" s="2"/>
      <c r="G31" s="2"/>
      <c r="H31" s="2"/>
    </row>
    <row r="32" spans="1:8" ht="15" customHeight="1" x14ac:dyDescent="0.3">
      <c r="A32" s="2" t="s">
        <v>24</v>
      </c>
      <c r="B32" s="7">
        <v>0</v>
      </c>
      <c r="C32" s="7">
        <v>0</v>
      </c>
      <c r="D32" s="7">
        <v>0</v>
      </c>
      <c r="E32" s="7">
        <v>30</v>
      </c>
      <c r="F32" s="7">
        <v>0</v>
      </c>
      <c r="G32" s="7">
        <f>SUM(B32:F32)</f>
        <v>30</v>
      </c>
      <c r="H32" s="2"/>
    </row>
    <row r="33" spans="1:8" ht="15" customHeight="1" x14ac:dyDescent="0.3">
      <c r="A33" s="2" t="s">
        <v>43</v>
      </c>
      <c r="B33" s="7">
        <v>0</v>
      </c>
      <c r="C33" s="7">
        <v>0</v>
      </c>
      <c r="D33" s="7">
        <v>0</v>
      </c>
      <c r="E33" s="7">
        <v>26.34</v>
      </c>
      <c r="F33" s="7">
        <v>0</v>
      </c>
      <c r="G33" s="7">
        <f t="shared" ref="G33:G34" si="2">SUM(B33:F33)</f>
        <v>26.34</v>
      </c>
      <c r="H33" s="2"/>
    </row>
    <row r="34" spans="1:8" ht="15" customHeight="1" x14ac:dyDescent="0.3">
      <c r="A34" s="2" t="s">
        <v>25</v>
      </c>
      <c r="B34" s="7">
        <v>0</v>
      </c>
      <c r="C34" s="7">
        <v>0</v>
      </c>
      <c r="D34" s="7">
        <v>0</v>
      </c>
      <c r="E34" s="7">
        <v>20</v>
      </c>
      <c r="F34" s="7">
        <v>44.05</v>
      </c>
      <c r="G34" s="7">
        <f t="shared" si="2"/>
        <v>64.05</v>
      </c>
      <c r="H34" s="2"/>
    </row>
    <row r="35" spans="1:8" ht="1.05" customHeight="1" x14ac:dyDescent="0.3">
      <c r="A35" s="6"/>
      <c r="B35" s="6"/>
      <c r="C35" s="6"/>
      <c r="D35" s="6"/>
      <c r="E35" s="6"/>
      <c r="F35" s="6"/>
      <c r="G35" s="6"/>
      <c r="H35" s="2"/>
    </row>
    <row r="36" spans="1:8" ht="15" customHeight="1" x14ac:dyDescent="0.3">
      <c r="A36" s="1" t="s">
        <v>26</v>
      </c>
      <c r="B36" s="8">
        <f>SUM(B32:B34)</f>
        <v>0</v>
      </c>
      <c r="C36" s="8">
        <f t="shared" ref="C36:G36" si="3">SUM(C32:C34)</f>
        <v>0</v>
      </c>
      <c r="D36" s="8">
        <f t="shared" si="3"/>
        <v>0</v>
      </c>
      <c r="E36" s="8">
        <f t="shared" si="3"/>
        <v>76.34</v>
      </c>
      <c r="F36" s="8">
        <f t="shared" si="3"/>
        <v>44.05</v>
      </c>
      <c r="G36" s="8">
        <f t="shared" si="3"/>
        <v>120.39</v>
      </c>
      <c r="H36" s="2"/>
    </row>
    <row r="37" spans="1:8" ht="25.05" customHeight="1" x14ac:dyDescent="0.3">
      <c r="A37" s="9"/>
      <c r="B37" s="9"/>
      <c r="C37" s="9"/>
      <c r="D37" s="9"/>
      <c r="E37" s="9"/>
      <c r="F37" s="9"/>
      <c r="G37" s="9"/>
      <c r="H37" s="2"/>
    </row>
    <row r="38" spans="1:8" ht="15" customHeight="1" x14ac:dyDescent="0.3">
      <c r="A38" s="1" t="s">
        <v>27</v>
      </c>
      <c r="B38" s="2"/>
      <c r="C38" s="2"/>
      <c r="D38" s="2"/>
      <c r="E38" s="2"/>
      <c r="F38" s="2"/>
      <c r="G38" s="2"/>
      <c r="H38" s="2"/>
    </row>
    <row r="39" spans="1:8" ht="15" customHeight="1" x14ac:dyDescent="0.3">
      <c r="A39" s="2" t="s">
        <v>44</v>
      </c>
      <c r="B39" s="7">
        <v>0</v>
      </c>
      <c r="C39" s="7">
        <v>0</v>
      </c>
      <c r="D39" s="7">
        <v>60</v>
      </c>
      <c r="E39" s="7">
        <v>0</v>
      </c>
      <c r="F39" s="7">
        <v>0</v>
      </c>
      <c r="G39" s="7">
        <f>SUM(B39:F39)</f>
        <v>60</v>
      </c>
      <c r="H39" s="2"/>
    </row>
    <row r="40" spans="1:8" ht="15" customHeight="1" x14ac:dyDescent="0.3">
      <c r="A40" s="2" t="s">
        <v>28</v>
      </c>
      <c r="B40" s="7">
        <v>0</v>
      </c>
      <c r="C40" s="7">
        <v>0</v>
      </c>
      <c r="D40" s="7">
        <v>0</v>
      </c>
      <c r="E40" s="7">
        <v>41.5</v>
      </c>
      <c r="F40" s="7">
        <v>0</v>
      </c>
      <c r="G40" s="7">
        <f t="shared" ref="G40:G50" si="4">SUM(B40:F40)</f>
        <v>41.5</v>
      </c>
      <c r="H40" s="2"/>
    </row>
    <row r="41" spans="1:8" ht="15" customHeight="1" x14ac:dyDescent="0.3">
      <c r="A41" s="2" t="s">
        <v>29</v>
      </c>
      <c r="B41" s="7">
        <v>0</v>
      </c>
      <c r="C41" s="7">
        <v>0</v>
      </c>
      <c r="D41" s="7">
        <v>0</v>
      </c>
      <c r="E41" s="7">
        <v>126</v>
      </c>
      <c r="F41" s="7">
        <v>673</v>
      </c>
      <c r="G41" s="7">
        <f t="shared" si="4"/>
        <v>799</v>
      </c>
      <c r="H41" s="2"/>
    </row>
    <row r="42" spans="1:8" ht="15" customHeight="1" x14ac:dyDescent="0.3">
      <c r="A42" s="2" t="s">
        <v>30</v>
      </c>
      <c r="B42" s="7">
        <v>0</v>
      </c>
      <c r="C42" s="7">
        <v>0</v>
      </c>
      <c r="D42" s="7">
        <v>0</v>
      </c>
      <c r="E42" s="7">
        <v>200</v>
      </c>
      <c r="F42" s="7">
        <v>650</v>
      </c>
      <c r="G42" s="7">
        <f t="shared" si="4"/>
        <v>850</v>
      </c>
      <c r="H42" s="2"/>
    </row>
    <row r="43" spans="1:8" ht="15" customHeight="1" x14ac:dyDescent="0.3">
      <c r="A43" s="2" t="s">
        <v>31</v>
      </c>
      <c r="B43" s="7">
        <v>0</v>
      </c>
      <c r="C43" s="7">
        <v>0</v>
      </c>
      <c r="D43" s="7">
        <v>33.5</v>
      </c>
      <c r="E43" s="7">
        <v>110</v>
      </c>
      <c r="F43" s="7">
        <v>0</v>
      </c>
      <c r="G43" s="7">
        <f t="shared" si="4"/>
        <v>143.5</v>
      </c>
      <c r="H43" s="2"/>
    </row>
    <row r="44" spans="1:8" ht="15" customHeight="1" x14ac:dyDescent="0.3">
      <c r="A44" s="2" t="s">
        <v>32</v>
      </c>
      <c r="B44" s="7">
        <v>0</v>
      </c>
      <c r="C44" s="7">
        <v>0</v>
      </c>
      <c r="D44" s="7">
        <v>0</v>
      </c>
      <c r="E44" s="7">
        <v>90</v>
      </c>
      <c r="F44" s="7">
        <v>0</v>
      </c>
      <c r="G44" s="7">
        <f t="shared" si="4"/>
        <v>90</v>
      </c>
      <c r="H44" s="2"/>
    </row>
    <row r="45" spans="1:8" ht="15" customHeight="1" x14ac:dyDescent="0.3">
      <c r="A45" s="2" t="s">
        <v>33</v>
      </c>
      <c r="B45" s="7">
        <v>0</v>
      </c>
      <c r="C45" s="7">
        <v>0</v>
      </c>
      <c r="D45" s="7">
        <v>0</v>
      </c>
      <c r="E45" s="7">
        <v>451.5</v>
      </c>
      <c r="F45" s="7">
        <v>2544</v>
      </c>
      <c r="G45" s="7">
        <f t="shared" si="4"/>
        <v>2995.5</v>
      </c>
      <c r="H45" s="2"/>
    </row>
    <row r="46" spans="1:8" ht="15" customHeight="1" x14ac:dyDescent="0.3">
      <c r="A46" s="2" t="s">
        <v>34</v>
      </c>
      <c r="B46" s="7">
        <v>0</v>
      </c>
      <c r="C46" s="7">
        <v>0</v>
      </c>
      <c r="D46" s="7">
        <v>0</v>
      </c>
      <c r="E46" s="7">
        <v>182</v>
      </c>
      <c r="F46" s="7">
        <v>786</v>
      </c>
      <c r="G46" s="7">
        <f t="shared" si="4"/>
        <v>968</v>
      </c>
      <c r="H46" s="2"/>
    </row>
    <row r="47" spans="1:8" ht="15" customHeight="1" x14ac:dyDescent="0.3">
      <c r="A47" s="2" t="s">
        <v>45</v>
      </c>
      <c r="B47" s="7">
        <v>0</v>
      </c>
      <c r="C47" s="7">
        <v>0</v>
      </c>
      <c r="D47" s="7">
        <v>76.5</v>
      </c>
      <c r="E47" s="7">
        <v>0</v>
      </c>
      <c r="F47" s="7">
        <v>0</v>
      </c>
      <c r="G47" s="7">
        <f t="shared" si="4"/>
        <v>76.5</v>
      </c>
      <c r="H47" s="2"/>
    </row>
    <row r="48" spans="1:8" ht="15" customHeight="1" x14ac:dyDescent="0.3">
      <c r="A48" s="2" t="s">
        <v>46</v>
      </c>
      <c r="B48" s="7">
        <v>0</v>
      </c>
      <c r="C48" s="7">
        <v>0</v>
      </c>
      <c r="D48" s="7">
        <v>0</v>
      </c>
      <c r="E48" s="7">
        <v>54.28</v>
      </c>
      <c r="F48" s="7">
        <v>167.95</v>
      </c>
      <c r="G48" s="7">
        <f t="shared" si="4"/>
        <v>222.23</v>
      </c>
      <c r="H48" s="2"/>
    </row>
    <row r="49" spans="1:8" ht="15" customHeight="1" x14ac:dyDescent="0.3">
      <c r="A49" s="2" t="s">
        <v>35</v>
      </c>
      <c r="B49" s="7">
        <v>0</v>
      </c>
      <c r="C49" s="7">
        <v>0</v>
      </c>
      <c r="D49" s="7">
        <v>0</v>
      </c>
      <c r="E49" s="7">
        <v>34.5</v>
      </c>
      <c r="F49" s="7">
        <v>0</v>
      </c>
      <c r="G49" s="7">
        <f t="shared" si="4"/>
        <v>34.5</v>
      </c>
      <c r="H49" s="2"/>
    </row>
    <row r="50" spans="1:8" ht="15" customHeight="1" x14ac:dyDescent="0.3">
      <c r="A50" s="2" t="s">
        <v>36</v>
      </c>
      <c r="B50" s="7">
        <v>0</v>
      </c>
      <c r="C50" s="7">
        <v>0</v>
      </c>
      <c r="D50" s="7">
        <v>0</v>
      </c>
      <c r="E50" s="7">
        <v>71.88</v>
      </c>
      <c r="F50" s="7">
        <v>519.77099999999996</v>
      </c>
      <c r="G50" s="7">
        <f t="shared" si="4"/>
        <v>591.65099999999995</v>
      </c>
      <c r="H50" s="2"/>
    </row>
    <row r="51" spans="1:8" ht="1.05" customHeight="1" x14ac:dyDescent="0.3">
      <c r="A51" s="6"/>
      <c r="B51" s="6"/>
      <c r="C51" s="6"/>
      <c r="D51" s="6"/>
      <c r="E51" s="6"/>
      <c r="F51" s="6"/>
      <c r="G51" s="6"/>
      <c r="H51" s="2"/>
    </row>
    <row r="52" spans="1:8" ht="15" customHeight="1" x14ac:dyDescent="0.3">
      <c r="A52" s="1" t="s">
        <v>37</v>
      </c>
      <c r="B52" s="8">
        <f>SUM(B39:B50)</f>
        <v>0</v>
      </c>
      <c r="C52" s="8">
        <f t="shared" ref="C52:G52" si="5">SUM(C39:C50)</f>
        <v>0</v>
      </c>
      <c r="D52" s="8">
        <f t="shared" si="5"/>
        <v>170</v>
      </c>
      <c r="E52" s="8">
        <f t="shared" si="5"/>
        <v>1361.6599999999999</v>
      </c>
      <c r="F52" s="8">
        <f t="shared" si="5"/>
        <v>5340.7209999999995</v>
      </c>
      <c r="G52" s="8">
        <f t="shared" si="5"/>
        <v>6872.3809999999994</v>
      </c>
      <c r="H52" s="2"/>
    </row>
    <row r="53" spans="1:8" ht="25.05" customHeight="1" x14ac:dyDescent="0.3">
      <c r="A53" s="9"/>
      <c r="B53" s="9"/>
      <c r="C53" s="9"/>
      <c r="D53" s="9"/>
      <c r="E53" s="9"/>
      <c r="F53" s="9"/>
      <c r="G53" s="9"/>
      <c r="H53" s="2"/>
    </row>
    <row r="54" spans="1:8" ht="1.05" customHeight="1" x14ac:dyDescent="0.3">
      <c r="A54" s="6"/>
      <c r="B54" s="6"/>
      <c r="C54" s="6"/>
      <c r="D54" s="6"/>
      <c r="E54" s="6"/>
      <c r="F54" s="6"/>
      <c r="G54" s="6"/>
      <c r="H54" s="2"/>
    </row>
    <row r="55" spans="1:8" ht="19.95" customHeight="1" x14ac:dyDescent="0.3">
      <c r="A55" s="1" t="s">
        <v>38</v>
      </c>
      <c r="B55" s="8">
        <f>B29+B36+B52</f>
        <v>4.407</v>
      </c>
      <c r="C55" s="8">
        <f t="shared" ref="C55:G55" si="6">C29+C36+C52</f>
        <v>262.14999999999998</v>
      </c>
      <c r="D55" s="8">
        <f t="shared" si="6"/>
        <v>230</v>
      </c>
      <c r="E55" s="8">
        <f t="shared" si="6"/>
        <v>2981</v>
      </c>
      <c r="F55" s="8">
        <f t="shared" si="6"/>
        <v>9604.4110000000001</v>
      </c>
      <c r="G55" s="8">
        <f t="shared" si="6"/>
        <v>13081.968000000001</v>
      </c>
      <c r="H55" s="2"/>
    </row>
    <row r="56" spans="1:8" ht="1.05" customHeight="1" x14ac:dyDescent="0.3">
      <c r="A56" s="6"/>
      <c r="B56" s="6"/>
      <c r="C56" s="6"/>
      <c r="D56" s="6"/>
      <c r="E56" s="6"/>
      <c r="F56" s="6"/>
      <c r="G56" s="6"/>
      <c r="H56" s="2"/>
    </row>
    <row r="57" spans="1:8" ht="1.05" customHeight="1" x14ac:dyDescent="0.3">
      <c r="A57" s="6"/>
      <c r="B57" s="6"/>
      <c r="C57" s="6"/>
      <c r="D57" s="6"/>
      <c r="E57" s="6"/>
      <c r="F57" s="6"/>
      <c r="G57" s="6"/>
      <c r="H57" s="2"/>
    </row>
    <row r="58" spans="1:8" ht="19.95" customHeight="1" x14ac:dyDescent="0.3">
      <c r="A58" s="9"/>
      <c r="B58" s="9"/>
      <c r="C58" s="9"/>
      <c r="D58" s="9"/>
      <c r="E58" s="9"/>
      <c r="F58" s="9"/>
      <c r="G58" s="9"/>
      <c r="H58" s="2"/>
    </row>
  </sheetData>
  <mergeCells count="1">
    <mergeCell ref="A5:G5"/>
  </mergeCells>
  <pageMargins left="0" right="0" top="0" bottom="0" header="0.5" footer="0.5"/>
  <pageSetup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CERTIFICEREDE_MAENGDER_AF_MARKF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Mouillet</dc:creator>
  <cp:lastModifiedBy>Claire Mouillet</cp:lastModifiedBy>
  <dcterms:created xsi:type="dcterms:W3CDTF">2020-09-01T09:13:09Z</dcterms:created>
  <dcterms:modified xsi:type="dcterms:W3CDTF">2020-09-01T10:08:43Z</dcterms:modified>
</cp:coreProperties>
</file>