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e\Desktop\"/>
    </mc:Choice>
  </mc:AlternateContent>
  <xr:revisionPtr revIDLastSave="0" documentId="8_{5F770C97-6461-4F01-A6DC-41DE6F6F9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RTVIS_ARTVIS_OVERSIGT_OVER_AR" sheetId="1" r:id="rId1"/>
  </sheets>
  <calcPr calcId="181029"/>
</workbook>
</file>

<file path=xl/calcChain.xml><?xml version="1.0" encoding="utf-8"?>
<calcChain xmlns="http://schemas.openxmlformats.org/spreadsheetml/2006/main">
  <c r="F90" i="1" l="1"/>
  <c r="G53" i="1"/>
  <c r="F114" i="1"/>
  <c r="G113" i="1"/>
  <c r="D114" i="1"/>
  <c r="C114" i="1"/>
  <c r="B114" i="1"/>
  <c r="E101" i="1"/>
  <c r="E114" i="1" s="1"/>
  <c r="C96" i="1"/>
  <c r="D96" i="1"/>
  <c r="E96" i="1"/>
  <c r="F96" i="1"/>
  <c r="B96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45" i="1"/>
  <c r="C42" i="1"/>
  <c r="D42" i="1"/>
  <c r="E42" i="1"/>
  <c r="F42" i="1"/>
  <c r="B42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6" i="1"/>
  <c r="C13" i="1"/>
  <c r="D13" i="1"/>
  <c r="E13" i="1"/>
  <c r="F13" i="1"/>
  <c r="B13" i="1"/>
  <c r="G12" i="1"/>
  <c r="G11" i="1"/>
  <c r="G13" i="1" s="1"/>
  <c r="G100" i="1"/>
  <c r="G102" i="1"/>
  <c r="G103" i="1"/>
  <c r="G104" i="1"/>
  <c r="G105" i="1"/>
  <c r="G106" i="1"/>
  <c r="G107" i="1"/>
  <c r="G108" i="1"/>
  <c r="G109" i="1"/>
  <c r="G110" i="1"/>
  <c r="G111" i="1"/>
  <c r="G112" i="1"/>
  <c r="G99" i="1"/>
  <c r="G101" i="1" l="1"/>
  <c r="G96" i="1"/>
  <c r="G114" i="1"/>
  <c r="G42" i="1"/>
</calcChain>
</file>

<file path=xl/sharedStrings.xml><?xml version="1.0" encoding="utf-8"?>
<sst xmlns="http://schemas.openxmlformats.org/spreadsheetml/2006/main" count="115" uniqueCount="110">
  <si>
    <t>FM</t>
  </si>
  <si>
    <t>PB</t>
  </si>
  <si>
    <t>BA</t>
  </si>
  <si>
    <t>C1</t>
  </si>
  <si>
    <t>C2</t>
  </si>
  <si>
    <t>Anmeldt, i alt</t>
  </si>
  <si>
    <t>(Ha)</t>
  </si>
  <si>
    <t>VinterTriticale</t>
  </si>
  <si>
    <t>LUMACO</t>
  </si>
  <si>
    <t>TRIAS</t>
  </si>
  <si>
    <t>Total VinterTriticale</t>
  </si>
  <si>
    <t>Vinterbyg</t>
  </si>
  <si>
    <t>ALASKA-VIBY</t>
  </si>
  <si>
    <t>BORDEAUX</t>
  </si>
  <si>
    <t>Buccaneer-viby</t>
  </si>
  <si>
    <t>Cleopatra</t>
  </si>
  <si>
    <t>JETTOO</t>
  </si>
  <si>
    <t>KWS Luddis</t>
  </si>
  <si>
    <t>KWS TARDIS</t>
  </si>
  <si>
    <t>LG CAPITOL</t>
  </si>
  <si>
    <t>LG GLOBETROTTER</t>
  </si>
  <si>
    <t>MOLLY-VIBY</t>
  </si>
  <si>
    <t>NOS 917.039-57</t>
  </si>
  <si>
    <t>NOS 917.039-63</t>
  </si>
  <si>
    <t>NOS 918.033-57</t>
  </si>
  <si>
    <t>NOS CONTADOR</t>
  </si>
  <si>
    <t>Normandy</t>
  </si>
  <si>
    <t>ORCADE</t>
  </si>
  <si>
    <t>RANDI</t>
  </si>
  <si>
    <t>RESOLUTE</t>
  </si>
  <si>
    <t>RUSSO</t>
  </si>
  <si>
    <t>SJ 6-184184</t>
  </si>
  <si>
    <t>SJ 6-197566</t>
  </si>
  <si>
    <t>SU MIDNIGHT</t>
  </si>
  <si>
    <t>SY DAKOOTA</t>
  </si>
  <si>
    <t>SY LOONA</t>
  </si>
  <si>
    <t>SY SCOOP</t>
  </si>
  <si>
    <t>VALERIE</t>
  </si>
  <si>
    <t>Total Vinterbyg</t>
  </si>
  <si>
    <t>Vinterhvede</t>
  </si>
  <si>
    <t>ASORY</t>
  </si>
  <si>
    <t>BOLINDER</t>
  </si>
  <si>
    <t>BRIGHT</t>
  </si>
  <si>
    <t>CAPRI-VIHV</t>
  </si>
  <si>
    <t>CHAMPION-VIHV</t>
  </si>
  <si>
    <t>CHEVIGNON</t>
  </si>
  <si>
    <t>FAXE</t>
  </si>
  <si>
    <t>FRITOP</t>
  </si>
  <si>
    <t>GUINNESS</t>
  </si>
  <si>
    <t>HEERUP</t>
  </si>
  <si>
    <t>HILMA-VIHV</t>
  </si>
  <si>
    <t>Informer</t>
  </si>
  <si>
    <t>KNUT</t>
  </si>
  <si>
    <t>KVIUM</t>
  </si>
  <si>
    <t>KWS DANICUM</t>
  </si>
  <si>
    <t>KWS DAWSUM</t>
  </si>
  <si>
    <t>KWS EMERICK</t>
  </si>
  <si>
    <t>KWS EXTASE</t>
  </si>
  <si>
    <t>Kubik</t>
  </si>
  <si>
    <t>LG INITIAL</t>
  </si>
  <si>
    <t>MEGAPORT</t>
  </si>
  <si>
    <t>NOS 513097.17</t>
  </si>
  <si>
    <t>NOS 514189.05</t>
  </si>
  <si>
    <t>NOS 514258.01A</t>
  </si>
  <si>
    <t>NOS 515.219-11</t>
  </si>
  <si>
    <t>NOS 515092.03</t>
  </si>
  <si>
    <t>NOS 515123.16</t>
  </si>
  <si>
    <t>NOS 515219.11</t>
  </si>
  <si>
    <t>NOS 515254.12</t>
  </si>
  <si>
    <t>NOS 516122.09</t>
  </si>
  <si>
    <t>NOS 516174.06</t>
  </si>
  <si>
    <t>NOS 516231.04</t>
  </si>
  <si>
    <t>NOS 516231.10</t>
  </si>
  <si>
    <t>PACMAN</t>
  </si>
  <si>
    <t>PINJA</t>
  </si>
  <si>
    <t>PONDUS</t>
  </si>
  <si>
    <t>REVOLVER-VIHV</t>
  </si>
  <si>
    <t>RGT BAIRSTOW</t>
  </si>
  <si>
    <t>RGT HEXTON</t>
  </si>
  <si>
    <t>RGT STOKES</t>
  </si>
  <si>
    <t>SJ R0568</t>
  </si>
  <si>
    <t>SJ R0854</t>
  </si>
  <si>
    <t>SJ S0550</t>
  </si>
  <si>
    <t>SJ S0596</t>
  </si>
  <si>
    <t>SY INSITOR</t>
  </si>
  <si>
    <t>SY REVOLUTION</t>
  </si>
  <si>
    <t>Tonnage</t>
  </si>
  <si>
    <t>Torp</t>
  </si>
  <si>
    <t>Ure</t>
  </si>
  <si>
    <t>WPB ENNIS</t>
  </si>
  <si>
    <t>Total Vinterhvede</t>
  </si>
  <si>
    <t>Vinterrug</t>
  </si>
  <si>
    <t>Dankowskie Kanter</t>
  </si>
  <si>
    <t>Dukato</t>
  </si>
  <si>
    <t>KWS BERADO</t>
  </si>
  <si>
    <t>KWS Bono</t>
  </si>
  <si>
    <t>KWS CURSOR</t>
  </si>
  <si>
    <t>KWS IGOR</t>
  </si>
  <si>
    <t>KWS RECEPTOR</t>
  </si>
  <si>
    <t>KWS ROTOR</t>
  </si>
  <si>
    <t>KWS Tayo</t>
  </si>
  <si>
    <t>SU ARVALUS</t>
  </si>
  <si>
    <t>SU ARVID</t>
  </si>
  <si>
    <t>SU BEBOP</t>
  </si>
  <si>
    <t>SU Jelling</t>
  </si>
  <si>
    <t>Total Vinterrug</t>
  </si>
  <si>
    <t>Oversigt over anmeldte arealer af vintersæd til høst i 2024, inkl. øko</t>
  </si>
  <si>
    <t>Astranos</t>
  </si>
  <si>
    <t>SU Thor</t>
  </si>
  <si>
    <t>GRAHAM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</si>
</sst>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14" fontId="8" fillId="0" borderId="0" xfId="0" applyNumberFormat="1" applyFont="1"/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177776</xdr:colOff>
      <xdr:row>2</xdr:row>
      <xdr:rowOff>120052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D4B6AA7-D19C-40F6-A921-B84DD5396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9996" cy="470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"/>
  <sheetViews>
    <sheetView tabSelected="1" workbookViewId="0">
      <pane ySplit="9" topLeftCell="A85" activePane="bottomLeft" state="frozen"/>
      <selection pane="bottomLeft" activeCell="G1" sqref="G1"/>
    </sheetView>
  </sheetViews>
  <sheetFormatPr defaultColWidth="8.85546875" defaultRowHeight="12.75" x14ac:dyDescent="0.2"/>
  <cols>
    <col min="1" max="1" width="25.140625" style="1" customWidth="1"/>
    <col min="2" max="6" width="11.7109375" style="1" customWidth="1"/>
    <col min="7" max="7" width="16.85546875" style="1" customWidth="1"/>
    <col min="8" max="16384" width="8.85546875" style="1"/>
  </cols>
  <sheetData>
    <row r="1" spans="1:7" x14ac:dyDescent="0.2">
      <c r="G1" s="12">
        <v>45344</v>
      </c>
    </row>
    <row r="4" spans="1:7" ht="15" customHeight="1" x14ac:dyDescent="0.2">
      <c r="A4" s="2"/>
      <c r="B4" s="3"/>
      <c r="C4" s="3"/>
      <c r="D4" s="3"/>
      <c r="E4" s="3"/>
      <c r="F4" s="3"/>
      <c r="G4" s="3"/>
    </row>
    <row r="5" spans="1:7" ht="15" customHeight="1" x14ac:dyDescent="0.2">
      <c r="A5" s="13" t="s">
        <v>106</v>
      </c>
      <c r="B5" s="13"/>
      <c r="C5" s="13"/>
      <c r="D5" s="13"/>
      <c r="E5" s="13"/>
      <c r="F5" s="13"/>
      <c r="G5" s="13"/>
    </row>
    <row r="6" spans="1:7" ht="15" customHeight="1" x14ac:dyDescent="0.2">
      <c r="A6" s="4"/>
      <c r="B6" s="4"/>
      <c r="C6" s="4"/>
      <c r="D6" s="4"/>
      <c r="E6" s="4"/>
      <c r="F6" s="4"/>
      <c r="G6" s="4"/>
    </row>
    <row r="7" spans="1:7" s="6" customFormat="1" ht="15" customHeight="1" x14ac:dyDescent="0.25">
      <c r="A7" s="5"/>
    </row>
    <row r="8" spans="1:7" s="6" customFormat="1" ht="15" customHeight="1" x14ac:dyDescent="0.25">
      <c r="A8" s="5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</row>
    <row r="9" spans="1:7" s="6" customFormat="1" ht="15" customHeight="1" x14ac:dyDescent="0.25">
      <c r="A9" s="5"/>
      <c r="B9" s="8" t="s">
        <v>6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</row>
    <row r="10" spans="1:7" s="6" customFormat="1" ht="15" customHeight="1" x14ac:dyDescent="0.25">
      <c r="A10" s="9" t="s">
        <v>7</v>
      </c>
    </row>
    <row r="11" spans="1:7" s="6" customFormat="1" ht="15" customHeight="1" x14ac:dyDescent="0.25">
      <c r="A11" s="5" t="s">
        <v>8</v>
      </c>
      <c r="B11" s="10">
        <v>0</v>
      </c>
      <c r="C11" s="10">
        <v>0</v>
      </c>
      <c r="D11" s="10">
        <v>0</v>
      </c>
      <c r="E11" s="10">
        <v>39.5</v>
      </c>
      <c r="F11" s="10">
        <v>106</v>
      </c>
      <c r="G11" s="10">
        <f>SUM(B11:F11)</f>
        <v>145.5</v>
      </c>
    </row>
    <row r="12" spans="1:7" s="6" customFormat="1" ht="15" customHeight="1" x14ac:dyDescent="0.25">
      <c r="A12" s="5" t="s">
        <v>9</v>
      </c>
      <c r="B12" s="10">
        <v>2</v>
      </c>
      <c r="C12" s="10">
        <v>18</v>
      </c>
      <c r="D12" s="10">
        <v>0</v>
      </c>
      <c r="E12" s="10">
        <v>0</v>
      </c>
      <c r="F12" s="10">
        <v>85</v>
      </c>
      <c r="G12" s="10">
        <f>SUM(B12:F12)</f>
        <v>105</v>
      </c>
    </row>
    <row r="13" spans="1:7" s="6" customFormat="1" ht="15" customHeight="1" x14ac:dyDescent="0.25">
      <c r="A13" s="9" t="s">
        <v>10</v>
      </c>
      <c r="B13" s="11">
        <f>SUM(B11:B12)</f>
        <v>2</v>
      </c>
      <c r="C13" s="11">
        <f t="shared" ref="C13:G13" si="0">SUM(C11:C12)</f>
        <v>18</v>
      </c>
      <c r="D13" s="11">
        <f t="shared" si="0"/>
        <v>0</v>
      </c>
      <c r="E13" s="11">
        <f t="shared" si="0"/>
        <v>39.5</v>
      </c>
      <c r="F13" s="11">
        <f t="shared" si="0"/>
        <v>191</v>
      </c>
      <c r="G13" s="11">
        <f t="shared" si="0"/>
        <v>250.5</v>
      </c>
    </row>
    <row r="14" spans="1:7" s="6" customFormat="1" ht="15" customHeight="1" x14ac:dyDescent="0.25">
      <c r="A14" s="9"/>
      <c r="B14" s="11"/>
      <c r="C14" s="11"/>
      <c r="D14" s="11"/>
      <c r="E14" s="11"/>
      <c r="F14" s="11"/>
      <c r="G14" s="11"/>
    </row>
    <row r="15" spans="1:7" s="6" customFormat="1" ht="15" customHeight="1" x14ac:dyDescent="0.25">
      <c r="A15" s="9" t="s">
        <v>11</v>
      </c>
      <c r="B15" s="11"/>
      <c r="C15" s="11"/>
      <c r="D15" s="11"/>
      <c r="E15" s="11"/>
      <c r="F15" s="11"/>
      <c r="G15" s="11"/>
    </row>
    <row r="16" spans="1:7" s="6" customFormat="1" ht="15" customHeight="1" x14ac:dyDescent="0.25">
      <c r="A16" s="5" t="s">
        <v>12</v>
      </c>
      <c r="B16" s="10">
        <v>0</v>
      </c>
      <c r="C16" s="10">
        <v>0</v>
      </c>
      <c r="D16" s="10">
        <v>0</v>
      </c>
      <c r="E16" s="10">
        <v>109</v>
      </c>
      <c r="F16" s="10">
        <v>38</v>
      </c>
      <c r="G16" s="10">
        <f>SUM(B16:F16)</f>
        <v>147</v>
      </c>
    </row>
    <row r="17" spans="1:7" s="6" customFormat="1" ht="15" customHeight="1" x14ac:dyDescent="0.25">
      <c r="A17" s="5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47.2</v>
      </c>
      <c r="G17" s="10">
        <f t="shared" ref="G17:G41" si="1">SUM(B17:F17)</f>
        <v>47.2</v>
      </c>
    </row>
    <row r="18" spans="1:7" s="6" customFormat="1" ht="15" customHeight="1" x14ac:dyDescent="0.25">
      <c r="A18" s="5" t="s">
        <v>14</v>
      </c>
      <c r="B18" s="10">
        <v>2</v>
      </c>
      <c r="C18" s="10">
        <v>24</v>
      </c>
      <c r="D18" s="10">
        <v>0</v>
      </c>
      <c r="E18" s="10">
        <v>0</v>
      </c>
      <c r="F18" s="10">
        <v>8</v>
      </c>
      <c r="G18" s="10">
        <f t="shared" si="1"/>
        <v>34</v>
      </c>
    </row>
    <row r="19" spans="1:7" s="6" customFormat="1" ht="15" customHeight="1" x14ac:dyDescent="0.25">
      <c r="A19" s="5" t="s">
        <v>15</v>
      </c>
      <c r="B19" s="10">
        <v>0</v>
      </c>
      <c r="C19" s="10">
        <v>18</v>
      </c>
      <c r="D19" s="10">
        <v>0</v>
      </c>
      <c r="E19" s="10">
        <v>0</v>
      </c>
      <c r="F19" s="10">
        <v>106</v>
      </c>
      <c r="G19" s="10">
        <f t="shared" si="1"/>
        <v>124</v>
      </c>
    </row>
    <row r="20" spans="1:7" s="6" customFormat="1" ht="15" customHeight="1" x14ac:dyDescent="0.25">
      <c r="A20" s="5" t="s">
        <v>16</v>
      </c>
      <c r="B20" s="10">
        <v>0</v>
      </c>
      <c r="C20" s="10">
        <v>0</v>
      </c>
      <c r="D20" s="10">
        <v>0</v>
      </c>
      <c r="E20" s="10">
        <v>61</v>
      </c>
      <c r="F20" s="10">
        <v>0</v>
      </c>
      <c r="G20" s="10">
        <f t="shared" si="1"/>
        <v>61</v>
      </c>
    </row>
    <row r="21" spans="1:7" s="6" customFormat="1" ht="15" customHeight="1" x14ac:dyDescent="0.25">
      <c r="A21" s="5" t="s">
        <v>17</v>
      </c>
      <c r="B21" s="10">
        <v>0</v>
      </c>
      <c r="C21" s="10">
        <v>0</v>
      </c>
      <c r="D21" s="10">
        <v>0</v>
      </c>
      <c r="E21" s="10">
        <v>20</v>
      </c>
      <c r="F21" s="10">
        <v>0</v>
      </c>
      <c r="G21" s="10">
        <f t="shared" si="1"/>
        <v>20</v>
      </c>
    </row>
    <row r="22" spans="1:7" s="6" customFormat="1" ht="15" customHeight="1" x14ac:dyDescent="0.25">
      <c r="A22" s="5" t="s">
        <v>18</v>
      </c>
      <c r="B22" s="10">
        <v>0</v>
      </c>
      <c r="C22" s="10">
        <v>0</v>
      </c>
      <c r="D22" s="10">
        <v>0</v>
      </c>
      <c r="E22" s="10">
        <v>141</v>
      </c>
      <c r="F22" s="10">
        <v>55</v>
      </c>
      <c r="G22" s="10">
        <f t="shared" si="1"/>
        <v>196</v>
      </c>
    </row>
    <row r="23" spans="1:7" s="6" customFormat="1" ht="15" customHeight="1" x14ac:dyDescent="0.25">
      <c r="A23" s="5" t="s">
        <v>19</v>
      </c>
      <c r="B23" s="10">
        <v>0</v>
      </c>
      <c r="C23" s="10">
        <v>0</v>
      </c>
      <c r="D23" s="10">
        <v>10</v>
      </c>
      <c r="E23" s="10">
        <v>0</v>
      </c>
      <c r="F23" s="10">
        <v>0</v>
      </c>
      <c r="G23" s="10">
        <f t="shared" si="1"/>
        <v>10</v>
      </c>
    </row>
    <row r="24" spans="1:7" s="6" customFormat="1" ht="15" customHeight="1" x14ac:dyDescent="0.25">
      <c r="A24" s="5" t="s">
        <v>20</v>
      </c>
      <c r="B24" s="10">
        <v>0</v>
      </c>
      <c r="C24" s="10">
        <v>0</v>
      </c>
      <c r="D24" s="10">
        <v>0</v>
      </c>
      <c r="E24" s="10">
        <v>5</v>
      </c>
      <c r="F24" s="10">
        <v>27</v>
      </c>
      <c r="G24" s="10">
        <f t="shared" si="1"/>
        <v>32</v>
      </c>
    </row>
    <row r="25" spans="1:7" s="6" customFormat="1" ht="15" customHeight="1" x14ac:dyDescent="0.25">
      <c r="A25" s="5" t="s">
        <v>21</v>
      </c>
      <c r="B25" s="10">
        <v>1.2</v>
      </c>
      <c r="C25" s="10">
        <v>0</v>
      </c>
      <c r="D25" s="10">
        <v>25</v>
      </c>
      <c r="E25" s="10">
        <v>0</v>
      </c>
      <c r="F25" s="10">
        <v>0</v>
      </c>
      <c r="G25" s="10">
        <f t="shared" si="1"/>
        <v>26.2</v>
      </c>
    </row>
    <row r="26" spans="1:7" s="6" customFormat="1" ht="15" customHeight="1" x14ac:dyDescent="0.25">
      <c r="A26" s="5" t="s">
        <v>22</v>
      </c>
      <c r="B26" s="10">
        <v>45.5</v>
      </c>
      <c r="C26" s="10">
        <v>0</v>
      </c>
      <c r="D26" s="10">
        <v>0</v>
      </c>
      <c r="E26" s="10">
        <v>0</v>
      </c>
      <c r="F26" s="10">
        <v>0</v>
      </c>
      <c r="G26" s="10">
        <f t="shared" si="1"/>
        <v>45.5</v>
      </c>
    </row>
    <row r="27" spans="1:7" s="6" customFormat="1" ht="15" customHeight="1" x14ac:dyDescent="0.25">
      <c r="A27" s="5" t="s">
        <v>23</v>
      </c>
      <c r="B27" s="10">
        <v>39.5</v>
      </c>
      <c r="C27" s="10">
        <v>0</v>
      </c>
      <c r="D27" s="10">
        <v>0</v>
      </c>
      <c r="E27" s="10">
        <v>0</v>
      </c>
      <c r="F27" s="10">
        <v>0</v>
      </c>
      <c r="G27" s="10">
        <f t="shared" si="1"/>
        <v>39.5</v>
      </c>
    </row>
    <row r="28" spans="1:7" s="6" customFormat="1" ht="15" customHeight="1" x14ac:dyDescent="0.25">
      <c r="A28" s="5" t="s">
        <v>24</v>
      </c>
      <c r="B28" s="10">
        <v>1.8</v>
      </c>
      <c r="C28" s="10">
        <v>0</v>
      </c>
      <c r="D28" s="10">
        <v>0</v>
      </c>
      <c r="E28" s="10">
        <v>0</v>
      </c>
      <c r="F28" s="10">
        <v>0</v>
      </c>
      <c r="G28" s="10">
        <f t="shared" si="1"/>
        <v>1.8</v>
      </c>
    </row>
    <row r="29" spans="1:7" s="6" customFormat="1" ht="15" customHeight="1" x14ac:dyDescent="0.25">
      <c r="A29" s="5" t="s">
        <v>25</v>
      </c>
      <c r="B29" s="10">
        <v>1</v>
      </c>
      <c r="C29" s="10">
        <v>367.2</v>
      </c>
      <c r="D29" s="10">
        <v>16</v>
      </c>
      <c r="E29" s="10">
        <v>97</v>
      </c>
      <c r="F29" s="10">
        <v>62</v>
      </c>
      <c r="G29" s="10">
        <f t="shared" si="1"/>
        <v>543.20000000000005</v>
      </c>
    </row>
    <row r="30" spans="1:7" s="6" customFormat="1" ht="15" customHeight="1" x14ac:dyDescent="0.25">
      <c r="A30" s="5" t="s">
        <v>26</v>
      </c>
      <c r="B30" s="10">
        <v>0</v>
      </c>
      <c r="C30" s="10">
        <v>0</v>
      </c>
      <c r="D30" s="10">
        <v>0</v>
      </c>
      <c r="E30" s="10">
        <v>29.5</v>
      </c>
      <c r="F30" s="10">
        <v>0</v>
      </c>
      <c r="G30" s="10">
        <f t="shared" si="1"/>
        <v>29.5</v>
      </c>
    </row>
    <row r="31" spans="1:7" s="6" customFormat="1" ht="15" customHeight="1" x14ac:dyDescent="0.25">
      <c r="A31" s="5" t="s">
        <v>27</v>
      </c>
      <c r="B31" s="10">
        <v>0</v>
      </c>
      <c r="C31" s="10">
        <v>0</v>
      </c>
      <c r="D31" s="10">
        <v>0</v>
      </c>
      <c r="E31" s="10">
        <v>0</v>
      </c>
      <c r="F31" s="10">
        <v>264.2</v>
      </c>
      <c r="G31" s="10">
        <f t="shared" si="1"/>
        <v>264.2</v>
      </c>
    </row>
    <row r="32" spans="1:7" s="6" customFormat="1" ht="15" customHeight="1" x14ac:dyDescent="0.25">
      <c r="A32" s="5" t="s">
        <v>28</v>
      </c>
      <c r="B32" s="10">
        <v>13</v>
      </c>
      <c r="C32" s="10">
        <v>0</v>
      </c>
      <c r="D32" s="10">
        <v>0</v>
      </c>
      <c r="E32" s="10">
        <v>0</v>
      </c>
      <c r="F32" s="10">
        <v>0</v>
      </c>
      <c r="G32" s="10">
        <f t="shared" si="1"/>
        <v>13</v>
      </c>
    </row>
    <row r="33" spans="1:7" s="6" customFormat="1" ht="15" customHeight="1" x14ac:dyDescent="0.25">
      <c r="A33" s="5" t="s">
        <v>29</v>
      </c>
      <c r="B33" s="10">
        <v>1.2</v>
      </c>
      <c r="C33" s="10">
        <v>0</v>
      </c>
      <c r="D33" s="10">
        <v>0</v>
      </c>
      <c r="E33" s="10">
        <v>0</v>
      </c>
      <c r="F33" s="10">
        <v>0</v>
      </c>
      <c r="G33" s="10">
        <f t="shared" si="1"/>
        <v>1.2</v>
      </c>
    </row>
    <row r="34" spans="1:7" s="6" customFormat="1" ht="15" customHeight="1" x14ac:dyDescent="0.25">
      <c r="A34" s="5" t="s">
        <v>30</v>
      </c>
      <c r="B34" s="10">
        <v>1.2</v>
      </c>
      <c r="C34" s="10">
        <v>0</v>
      </c>
      <c r="D34" s="10">
        <v>0</v>
      </c>
      <c r="E34" s="10">
        <v>0</v>
      </c>
      <c r="F34" s="10">
        <v>0</v>
      </c>
      <c r="G34" s="10">
        <f t="shared" si="1"/>
        <v>1.2</v>
      </c>
    </row>
    <row r="35" spans="1:7" s="6" customFormat="1" ht="15" customHeight="1" x14ac:dyDescent="0.25">
      <c r="A35" s="5" t="s">
        <v>31</v>
      </c>
      <c r="B35" s="10">
        <v>1.4</v>
      </c>
      <c r="C35" s="10">
        <v>0</v>
      </c>
      <c r="D35" s="10">
        <v>0</v>
      </c>
      <c r="E35" s="10">
        <v>0</v>
      </c>
      <c r="F35" s="10">
        <v>0</v>
      </c>
      <c r="G35" s="10">
        <f t="shared" si="1"/>
        <v>1.4</v>
      </c>
    </row>
    <row r="36" spans="1:7" s="6" customFormat="1" ht="15" customHeight="1" x14ac:dyDescent="0.25">
      <c r="A36" s="5" t="s">
        <v>32</v>
      </c>
      <c r="B36" s="10">
        <v>12.5</v>
      </c>
      <c r="C36" s="10">
        <v>0</v>
      </c>
      <c r="D36" s="10">
        <v>0</v>
      </c>
      <c r="E36" s="10">
        <v>0</v>
      </c>
      <c r="F36" s="10">
        <v>0</v>
      </c>
      <c r="G36" s="10">
        <f t="shared" si="1"/>
        <v>12.5</v>
      </c>
    </row>
    <row r="37" spans="1:7" s="6" customFormat="1" ht="15" customHeight="1" x14ac:dyDescent="0.25">
      <c r="A37" s="5" t="s">
        <v>33</v>
      </c>
      <c r="B37" s="10">
        <v>0</v>
      </c>
      <c r="C37" s="10">
        <v>0</v>
      </c>
      <c r="D37" s="10">
        <v>0</v>
      </c>
      <c r="E37" s="10">
        <v>50</v>
      </c>
      <c r="F37" s="10">
        <v>0</v>
      </c>
      <c r="G37" s="10">
        <f t="shared" si="1"/>
        <v>50</v>
      </c>
    </row>
    <row r="38" spans="1:7" s="6" customFormat="1" ht="15" customHeight="1" x14ac:dyDescent="0.25">
      <c r="A38" s="5" t="s">
        <v>34</v>
      </c>
      <c r="B38" s="10">
        <v>0</v>
      </c>
      <c r="C38" s="10">
        <v>0</v>
      </c>
      <c r="D38" s="10">
        <v>0</v>
      </c>
      <c r="E38" s="10">
        <v>92.5</v>
      </c>
      <c r="F38" s="10">
        <v>0</v>
      </c>
      <c r="G38" s="10">
        <f t="shared" si="1"/>
        <v>92.5</v>
      </c>
    </row>
    <row r="39" spans="1:7" s="6" customFormat="1" ht="15" customHeight="1" x14ac:dyDescent="0.25">
      <c r="A39" s="5" t="s">
        <v>35</v>
      </c>
      <c r="B39" s="10">
        <v>0</v>
      </c>
      <c r="C39" s="10">
        <v>0</v>
      </c>
      <c r="D39" s="10">
        <v>0</v>
      </c>
      <c r="E39" s="10">
        <v>25</v>
      </c>
      <c r="F39" s="10">
        <v>0</v>
      </c>
      <c r="G39" s="10">
        <f t="shared" si="1"/>
        <v>25</v>
      </c>
    </row>
    <row r="40" spans="1:7" s="6" customFormat="1" ht="15" customHeight="1" x14ac:dyDescent="0.25">
      <c r="A40" s="5" t="s">
        <v>36</v>
      </c>
      <c r="B40" s="10">
        <v>0</v>
      </c>
      <c r="C40" s="10">
        <v>0</v>
      </c>
      <c r="D40" s="10">
        <v>7.5</v>
      </c>
      <c r="E40" s="10">
        <v>24</v>
      </c>
      <c r="F40" s="10">
        <v>0</v>
      </c>
      <c r="G40" s="10">
        <f t="shared" si="1"/>
        <v>31.5</v>
      </c>
    </row>
    <row r="41" spans="1:7" s="6" customFormat="1" ht="15" customHeight="1" x14ac:dyDescent="0.25">
      <c r="A41" s="5" t="s">
        <v>37</v>
      </c>
      <c r="B41" s="10">
        <v>0</v>
      </c>
      <c r="C41" s="10">
        <v>0</v>
      </c>
      <c r="D41" s="10">
        <v>0</v>
      </c>
      <c r="E41" s="10">
        <v>42</v>
      </c>
      <c r="F41" s="10">
        <v>72</v>
      </c>
      <c r="G41" s="10">
        <f t="shared" si="1"/>
        <v>114</v>
      </c>
    </row>
    <row r="42" spans="1:7" s="6" customFormat="1" ht="15" customHeight="1" x14ac:dyDescent="0.25">
      <c r="A42" s="9" t="s">
        <v>38</v>
      </c>
      <c r="B42" s="11">
        <f>SUM(B16:B41)</f>
        <v>120.30000000000001</v>
      </c>
      <c r="C42" s="11">
        <f t="shared" ref="C42:G42" si="2">SUM(C16:C41)</f>
        <v>409.2</v>
      </c>
      <c r="D42" s="11">
        <f t="shared" si="2"/>
        <v>58.5</v>
      </c>
      <c r="E42" s="11">
        <f t="shared" si="2"/>
        <v>696</v>
      </c>
      <c r="F42" s="11">
        <f t="shared" si="2"/>
        <v>679.4</v>
      </c>
      <c r="G42" s="11">
        <f t="shared" si="2"/>
        <v>1963.4000000000003</v>
      </c>
    </row>
    <row r="43" spans="1:7" s="6" customFormat="1" ht="15" customHeight="1" x14ac:dyDescent="0.25">
      <c r="A43" s="9"/>
      <c r="B43" s="11"/>
      <c r="C43" s="11"/>
      <c r="D43" s="11"/>
      <c r="E43" s="11"/>
      <c r="F43" s="11"/>
      <c r="G43" s="11"/>
    </row>
    <row r="44" spans="1:7" s="6" customFormat="1" ht="15" customHeight="1" x14ac:dyDescent="0.25">
      <c r="A44" s="9" t="s">
        <v>39</v>
      </c>
      <c r="B44" s="11"/>
      <c r="C44" s="11"/>
      <c r="D44" s="11"/>
      <c r="E44" s="11"/>
      <c r="F44" s="11"/>
      <c r="G44" s="11"/>
    </row>
    <row r="45" spans="1:7" s="6" customFormat="1" ht="15" customHeight="1" x14ac:dyDescent="0.25">
      <c r="A45" s="5" t="s">
        <v>40</v>
      </c>
      <c r="B45" s="10">
        <v>0</v>
      </c>
      <c r="C45" s="10">
        <v>0</v>
      </c>
      <c r="D45" s="10">
        <v>0</v>
      </c>
      <c r="E45" s="10">
        <v>35</v>
      </c>
      <c r="F45" s="10">
        <v>0</v>
      </c>
      <c r="G45" s="10">
        <f>SUM(B45:F45)</f>
        <v>35</v>
      </c>
    </row>
    <row r="46" spans="1:7" s="6" customFormat="1" ht="15" customHeight="1" x14ac:dyDescent="0.25">
      <c r="A46" s="5" t="s">
        <v>41</v>
      </c>
      <c r="B46" s="10">
        <v>1.5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95" si="3">SUM(B46:F46)</f>
        <v>1.5</v>
      </c>
    </row>
    <row r="47" spans="1:7" s="6" customFormat="1" ht="15" customHeight="1" x14ac:dyDescent="0.25">
      <c r="A47" s="5" t="s">
        <v>42</v>
      </c>
      <c r="B47" s="10">
        <v>2.5</v>
      </c>
      <c r="C47" s="10">
        <v>0</v>
      </c>
      <c r="D47" s="10">
        <v>0</v>
      </c>
      <c r="E47" s="10">
        <v>57</v>
      </c>
      <c r="F47" s="10">
        <v>54</v>
      </c>
      <c r="G47" s="10">
        <f t="shared" si="3"/>
        <v>113.5</v>
      </c>
    </row>
    <row r="48" spans="1:7" s="6" customFormat="1" ht="15" customHeight="1" x14ac:dyDescent="0.25">
      <c r="A48" s="5" t="s">
        <v>43</v>
      </c>
      <c r="B48" s="10">
        <v>2.1</v>
      </c>
      <c r="C48" s="10">
        <v>0</v>
      </c>
      <c r="D48" s="10">
        <v>0</v>
      </c>
      <c r="E48" s="10">
        <v>0</v>
      </c>
      <c r="F48" s="10">
        <v>0</v>
      </c>
      <c r="G48" s="10">
        <f t="shared" si="3"/>
        <v>2.1</v>
      </c>
    </row>
    <row r="49" spans="1:7" s="6" customFormat="1" ht="15" customHeight="1" x14ac:dyDescent="0.25">
      <c r="A49" s="5" t="s">
        <v>44</v>
      </c>
      <c r="B49" s="10">
        <v>0</v>
      </c>
      <c r="C49" s="10">
        <v>0</v>
      </c>
      <c r="D49" s="10">
        <v>0</v>
      </c>
      <c r="E49" s="10">
        <v>509</v>
      </c>
      <c r="F49" s="10">
        <v>192</v>
      </c>
      <c r="G49" s="10">
        <f t="shared" si="3"/>
        <v>701</v>
      </c>
    </row>
    <row r="50" spans="1:7" s="6" customFormat="1" ht="15" customHeight="1" x14ac:dyDescent="0.25">
      <c r="A50" s="5" t="s">
        <v>45</v>
      </c>
      <c r="B50" s="10">
        <v>0</v>
      </c>
      <c r="C50" s="10">
        <v>0</v>
      </c>
      <c r="D50" s="10">
        <v>0</v>
      </c>
      <c r="E50" s="10">
        <v>43</v>
      </c>
      <c r="F50" s="10">
        <v>50</v>
      </c>
      <c r="G50" s="10">
        <f t="shared" si="3"/>
        <v>93</v>
      </c>
    </row>
    <row r="51" spans="1:7" s="6" customFormat="1" ht="15" customHeight="1" x14ac:dyDescent="0.25">
      <c r="A51" s="5" t="s">
        <v>46</v>
      </c>
      <c r="B51" s="10">
        <v>2.6</v>
      </c>
      <c r="C51" s="10">
        <v>0</v>
      </c>
      <c r="D51" s="10">
        <v>0</v>
      </c>
      <c r="E51" s="10">
        <v>0</v>
      </c>
      <c r="F51" s="10">
        <v>0</v>
      </c>
      <c r="G51" s="10">
        <f t="shared" si="3"/>
        <v>2.6</v>
      </c>
    </row>
    <row r="52" spans="1:7" s="6" customFormat="1" ht="15" customHeight="1" x14ac:dyDescent="0.25">
      <c r="A52" s="5" t="s">
        <v>47</v>
      </c>
      <c r="B52" s="10">
        <v>0</v>
      </c>
      <c r="C52" s="10">
        <v>0</v>
      </c>
      <c r="D52" s="10">
        <v>45</v>
      </c>
      <c r="E52" s="10">
        <v>0</v>
      </c>
      <c r="F52" s="10">
        <v>0</v>
      </c>
      <c r="G52" s="10">
        <f t="shared" si="3"/>
        <v>45</v>
      </c>
    </row>
    <row r="53" spans="1:7" s="6" customFormat="1" ht="15" customHeight="1" x14ac:dyDescent="0.25">
      <c r="A53" s="5" t="s">
        <v>109</v>
      </c>
      <c r="B53" s="10">
        <v>0</v>
      </c>
      <c r="C53" s="10">
        <v>0</v>
      </c>
      <c r="D53" s="10">
        <v>0</v>
      </c>
      <c r="E53" s="10">
        <v>41</v>
      </c>
      <c r="F53" s="10">
        <v>0</v>
      </c>
      <c r="G53" s="10">
        <f t="shared" si="3"/>
        <v>41</v>
      </c>
    </row>
    <row r="54" spans="1:7" s="6" customFormat="1" ht="15" customHeight="1" x14ac:dyDescent="0.25">
      <c r="A54" s="5" t="s">
        <v>48</v>
      </c>
      <c r="B54" s="10">
        <v>3.5</v>
      </c>
      <c r="C54" s="10">
        <v>35</v>
      </c>
      <c r="D54" s="10">
        <v>333</v>
      </c>
      <c r="E54" s="10">
        <v>450</v>
      </c>
      <c r="F54" s="10">
        <v>1193</v>
      </c>
      <c r="G54" s="10">
        <f t="shared" si="3"/>
        <v>2014.5</v>
      </c>
    </row>
    <row r="55" spans="1:7" s="6" customFormat="1" ht="15" customHeight="1" x14ac:dyDescent="0.25">
      <c r="A55" s="5" t="s">
        <v>49</v>
      </c>
      <c r="B55" s="10">
        <v>0</v>
      </c>
      <c r="C55" s="10">
        <v>0</v>
      </c>
      <c r="D55" s="10">
        <v>415</v>
      </c>
      <c r="E55" s="10">
        <v>307</v>
      </c>
      <c r="F55" s="10">
        <v>816</v>
      </c>
      <c r="G55" s="10">
        <f t="shared" si="3"/>
        <v>1538</v>
      </c>
    </row>
    <row r="56" spans="1:7" s="6" customFormat="1" ht="15" customHeight="1" x14ac:dyDescent="0.25">
      <c r="A56" s="5" t="s">
        <v>50</v>
      </c>
      <c r="B56" s="10">
        <v>1</v>
      </c>
      <c r="C56" s="10">
        <v>0</v>
      </c>
      <c r="D56" s="10">
        <v>0</v>
      </c>
      <c r="E56" s="10">
        <v>0</v>
      </c>
      <c r="F56" s="10">
        <v>0</v>
      </c>
      <c r="G56" s="10">
        <f t="shared" si="3"/>
        <v>1</v>
      </c>
    </row>
    <row r="57" spans="1:7" s="6" customFormat="1" ht="15" customHeight="1" x14ac:dyDescent="0.25">
      <c r="A57" s="5" t="s">
        <v>51</v>
      </c>
      <c r="B57" s="10">
        <v>0</v>
      </c>
      <c r="C57" s="10">
        <v>0</v>
      </c>
      <c r="D57" s="10">
        <v>0</v>
      </c>
      <c r="E57" s="10">
        <v>29.5</v>
      </c>
      <c r="F57" s="10">
        <v>115</v>
      </c>
      <c r="G57" s="10">
        <f t="shared" si="3"/>
        <v>144.5</v>
      </c>
    </row>
    <row r="58" spans="1:7" s="6" customFormat="1" ht="15" customHeight="1" x14ac:dyDescent="0.25">
      <c r="A58" s="5" t="s">
        <v>52</v>
      </c>
      <c r="B58" s="10">
        <v>2.5</v>
      </c>
      <c r="C58" s="10">
        <v>0</v>
      </c>
      <c r="D58" s="10">
        <v>0</v>
      </c>
      <c r="E58" s="10">
        <v>0</v>
      </c>
      <c r="F58" s="10">
        <v>0</v>
      </c>
      <c r="G58" s="10">
        <f t="shared" si="3"/>
        <v>2.5</v>
      </c>
    </row>
    <row r="59" spans="1:7" s="6" customFormat="1" ht="15" customHeight="1" x14ac:dyDescent="0.25">
      <c r="A59" s="5" t="s">
        <v>53</v>
      </c>
      <c r="B59" s="10">
        <v>0</v>
      </c>
      <c r="C59" s="10">
        <v>14</v>
      </c>
      <c r="D59" s="10">
        <v>0</v>
      </c>
      <c r="E59" s="10">
        <v>233</v>
      </c>
      <c r="F59" s="10">
        <v>681</v>
      </c>
      <c r="G59" s="10">
        <f t="shared" si="3"/>
        <v>928</v>
      </c>
    </row>
    <row r="60" spans="1:7" s="6" customFormat="1" ht="15" customHeight="1" x14ac:dyDescent="0.25">
      <c r="A60" s="5" t="s">
        <v>54</v>
      </c>
      <c r="B60" s="10">
        <v>0</v>
      </c>
      <c r="C60" s="10">
        <v>0</v>
      </c>
      <c r="D60" s="10">
        <v>0</v>
      </c>
      <c r="E60" s="10">
        <v>178</v>
      </c>
      <c r="F60" s="10">
        <v>0</v>
      </c>
      <c r="G60" s="10">
        <f t="shared" si="3"/>
        <v>178</v>
      </c>
    </row>
    <row r="61" spans="1:7" s="6" customFormat="1" ht="15" customHeight="1" x14ac:dyDescent="0.25">
      <c r="A61" s="5" t="s">
        <v>55</v>
      </c>
      <c r="B61" s="10">
        <v>0</v>
      </c>
      <c r="C61" s="10">
        <v>0</v>
      </c>
      <c r="D61" s="10">
        <v>11</v>
      </c>
      <c r="E61" s="10">
        <v>226</v>
      </c>
      <c r="F61" s="10">
        <v>415.5</v>
      </c>
      <c r="G61" s="10">
        <f t="shared" si="3"/>
        <v>652.5</v>
      </c>
    </row>
    <row r="62" spans="1:7" s="6" customFormat="1" ht="15" customHeight="1" x14ac:dyDescent="0.25">
      <c r="A62" s="5" t="s">
        <v>56</v>
      </c>
      <c r="B62" s="10">
        <v>0</v>
      </c>
      <c r="C62" s="10">
        <v>0</v>
      </c>
      <c r="D62" s="10">
        <v>0</v>
      </c>
      <c r="E62" s="10">
        <v>45</v>
      </c>
      <c r="F62" s="10">
        <v>15</v>
      </c>
      <c r="G62" s="10">
        <f t="shared" si="3"/>
        <v>60</v>
      </c>
    </row>
    <row r="63" spans="1:7" s="6" customFormat="1" ht="15" customHeight="1" x14ac:dyDescent="0.25">
      <c r="A63" s="5" t="s">
        <v>57</v>
      </c>
      <c r="B63" s="10">
        <v>0</v>
      </c>
      <c r="C63" s="10">
        <v>0</v>
      </c>
      <c r="D63" s="10">
        <v>26</v>
      </c>
      <c r="E63" s="10">
        <v>0</v>
      </c>
      <c r="F63" s="10">
        <v>306</v>
      </c>
      <c r="G63" s="10">
        <f t="shared" si="3"/>
        <v>332</v>
      </c>
    </row>
    <row r="64" spans="1:7" s="6" customFormat="1" ht="15" customHeight="1" x14ac:dyDescent="0.25">
      <c r="A64" s="5" t="s">
        <v>58</v>
      </c>
      <c r="B64" s="10">
        <v>0.6</v>
      </c>
      <c r="C64" s="10">
        <v>0</v>
      </c>
      <c r="D64" s="10">
        <v>25</v>
      </c>
      <c r="E64" s="10">
        <v>0</v>
      </c>
      <c r="F64" s="10">
        <v>290</v>
      </c>
      <c r="G64" s="10">
        <f t="shared" si="3"/>
        <v>315.60000000000002</v>
      </c>
    </row>
    <row r="65" spans="1:7" s="6" customFormat="1" ht="15" customHeight="1" x14ac:dyDescent="0.25">
      <c r="A65" s="5" t="s">
        <v>59</v>
      </c>
      <c r="B65" s="10">
        <v>0</v>
      </c>
      <c r="C65" s="10">
        <v>0</v>
      </c>
      <c r="D65" s="10">
        <v>0</v>
      </c>
      <c r="E65" s="10">
        <v>33</v>
      </c>
      <c r="F65" s="10">
        <v>13</v>
      </c>
      <c r="G65" s="10">
        <f t="shared" si="3"/>
        <v>46</v>
      </c>
    </row>
    <row r="66" spans="1:7" s="6" customFormat="1" ht="15" customHeight="1" x14ac:dyDescent="0.25">
      <c r="A66" s="5" t="s">
        <v>60</v>
      </c>
      <c r="B66" s="10">
        <v>1</v>
      </c>
      <c r="C66" s="10">
        <v>0</v>
      </c>
      <c r="D66" s="10">
        <v>0</v>
      </c>
      <c r="E66" s="10">
        <v>0</v>
      </c>
      <c r="F66" s="10">
        <v>0</v>
      </c>
      <c r="G66" s="10">
        <f t="shared" si="3"/>
        <v>1</v>
      </c>
    </row>
    <row r="67" spans="1:7" s="6" customFormat="1" ht="15" customHeight="1" x14ac:dyDescent="0.25">
      <c r="A67" s="5" t="s">
        <v>61</v>
      </c>
      <c r="B67" s="10">
        <v>1</v>
      </c>
      <c r="C67" s="10">
        <v>0</v>
      </c>
      <c r="D67" s="10">
        <v>0</v>
      </c>
      <c r="E67" s="10">
        <v>0</v>
      </c>
      <c r="F67" s="10">
        <v>0</v>
      </c>
      <c r="G67" s="10">
        <f t="shared" si="3"/>
        <v>1</v>
      </c>
    </row>
    <row r="68" spans="1:7" s="6" customFormat="1" ht="15" customHeight="1" x14ac:dyDescent="0.25">
      <c r="A68" s="5" t="s">
        <v>62</v>
      </c>
      <c r="B68" s="10">
        <v>1</v>
      </c>
      <c r="C68" s="10">
        <v>0</v>
      </c>
      <c r="D68" s="10">
        <v>0</v>
      </c>
      <c r="E68" s="10">
        <v>0</v>
      </c>
      <c r="F68" s="10">
        <v>0</v>
      </c>
      <c r="G68" s="10">
        <f t="shared" si="3"/>
        <v>1</v>
      </c>
    </row>
    <row r="69" spans="1:7" s="6" customFormat="1" ht="15" customHeight="1" x14ac:dyDescent="0.25">
      <c r="A69" s="5" t="s">
        <v>63</v>
      </c>
      <c r="B69" s="10">
        <v>43</v>
      </c>
      <c r="C69" s="10">
        <v>0</v>
      </c>
      <c r="D69" s="10">
        <v>0</v>
      </c>
      <c r="E69" s="10">
        <v>0</v>
      </c>
      <c r="F69" s="10">
        <v>0</v>
      </c>
      <c r="G69" s="10">
        <f t="shared" si="3"/>
        <v>43</v>
      </c>
    </row>
    <row r="70" spans="1:7" s="6" customFormat="1" ht="15" customHeight="1" x14ac:dyDescent="0.25">
      <c r="A70" s="5" t="s">
        <v>64</v>
      </c>
      <c r="B70" s="10">
        <v>38</v>
      </c>
      <c r="C70" s="10">
        <v>0</v>
      </c>
      <c r="D70" s="10">
        <v>0</v>
      </c>
      <c r="E70" s="10">
        <v>0</v>
      </c>
      <c r="F70" s="10">
        <v>0</v>
      </c>
      <c r="G70" s="10">
        <f t="shared" si="3"/>
        <v>38</v>
      </c>
    </row>
    <row r="71" spans="1:7" s="6" customFormat="1" ht="15" customHeight="1" x14ac:dyDescent="0.25">
      <c r="A71" s="5" t="s">
        <v>65</v>
      </c>
      <c r="B71" s="10">
        <v>21.4</v>
      </c>
      <c r="C71" s="10">
        <v>0</v>
      </c>
      <c r="D71" s="10">
        <v>0</v>
      </c>
      <c r="E71" s="10">
        <v>0</v>
      </c>
      <c r="F71" s="10">
        <v>0</v>
      </c>
      <c r="G71" s="10">
        <f t="shared" si="3"/>
        <v>21.4</v>
      </c>
    </row>
    <row r="72" spans="1:7" s="6" customFormat="1" ht="15" customHeight="1" x14ac:dyDescent="0.25">
      <c r="A72" s="5" t="s">
        <v>66</v>
      </c>
      <c r="B72" s="10">
        <v>0.5</v>
      </c>
      <c r="C72" s="10">
        <v>0</v>
      </c>
      <c r="D72" s="10">
        <v>0</v>
      </c>
      <c r="E72" s="10">
        <v>0</v>
      </c>
      <c r="F72" s="10">
        <v>0</v>
      </c>
      <c r="G72" s="10">
        <f t="shared" si="3"/>
        <v>0.5</v>
      </c>
    </row>
    <row r="73" spans="1:7" s="6" customFormat="1" ht="15" customHeight="1" x14ac:dyDescent="0.25">
      <c r="A73" s="5" t="s">
        <v>67</v>
      </c>
      <c r="B73" s="10">
        <v>1.1000000000000001</v>
      </c>
      <c r="C73" s="10">
        <v>0</v>
      </c>
      <c r="D73" s="10">
        <v>0</v>
      </c>
      <c r="E73" s="10">
        <v>0</v>
      </c>
      <c r="F73" s="10">
        <v>0</v>
      </c>
      <c r="G73" s="10">
        <f t="shared" si="3"/>
        <v>1.1000000000000001</v>
      </c>
    </row>
    <row r="74" spans="1:7" s="6" customFormat="1" ht="15" customHeight="1" x14ac:dyDescent="0.25">
      <c r="A74" s="5" t="s">
        <v>68</v>
      </c>
      <c r="B74" s="10">
        <v>26.5</v>
      </c>
      <c r="C74" s="10">
        <v>0</v>
      </c>
      <c r="D74" s="10">
        <v>0</v>
      </c>
      <c r="E74" s="10">
        <v>0</v>
      </c>
      <c r="F74" s="10">
        <v>0</v>
      </c>
      <c r="G74" s="10">
        <f t="shared" si="3"/>
        <v>26.5</v>
      </c>
    </row>
    <row r="75" spans="1:7" s="6" customFormat="1" ht="15" customHeight="1" x14ac:dyDescent="0.25">
      <c r="A75" s="5" t="s">
        <v>69</v>
      </c>
      <c r="B75" s="10">
        <v>0.5</v>
      </c>
      <c r="C75" s="10">
        <v>0</v>
      </c>
      <c r="D75" s="10">
        <v>0</v>
      </c>
      <c r="E75" s="10">
        <v>0</v>
      </c>
      <c r="F75" s="10">
        <v>0</v>
      </c>
      <c r="G75" s="10">
        <f t="shared" si="3"/>
        <v>0.5</v>
      </c>
    </row>
    <row r="76" spans="1:7" s="6" customFormat="1" ht="15" customHeight="1" x14ac:dyDescent="0.25">
      <c r="A76" s="5" t="s">
        <v>70</v>
      </c>
      <c r="B76" s="10">
        <v>0.7</v>
      </c>
      <c r="C76" s="10">
        <v>0</v>
      </c>
      <c r="D76" s="10">
        <v>0</v>
      </c>
      <c r="E76" s="10">
        <v>0</v>
      </c>
      <c r="F76" s="10">
        <v>0</v>
      </c>
      <c r="G76" s="10">
        <f t="shared" si="3"/>
        <v>0.7</v>
      </c>
    </row>
    <row r="77" spans="1:7" s="6" customFormat="1" ht="15" customHeight="1" x14ac:dyDescent="0.25">
      <c r="A77" s="5" t="s">
        <v>71</v>
      </c>
      <c r="B77" s="10">
        <v>0.6</v>
      </c>
      <c r="C77" s="10">
        <v>0</v>
      </c>
      <c r="D77" s="10">
        <v>0</v>
      </c>
      <c r="E77" s="10">
        <v>0</v>
      </c>
      <c r="F77" s="10">
        <v>0</v>
      </c>
      <c r="G77" s="10">
        <f t="shared" si="3"/>
        <v>0.6</v>
      </c>
    </row>
    <row r="78" spans="1:7" s="6" customFormat="1" ht="15" customHeight="1" x14ac:dyDescent="0.25">
      <c r="A78" s="5" t="s">
        <v>72</v>
      </c>
      <c r="B78" s="10">
        <v>0.3</v>
      </c>
      <c r="C78" s="10">
        <v>0</v>
      </c>
      <c r="D78" s="10">
        <v>0</v>
      </c>
      <c r="E78" s="10">
        <v>0</v>
      </c>
      <c r="F78" s="10">
        <v>0</v>
      </c>
      <c r="G78" s="10">
        <f t="shared" si="3"/>
        <v>0.3</v>
      </c>
    </row>
    <row r="79" spans="1:7" s="6" customFormat="1" ht="15" customHeight="1" x14ac:dyDescent="0.25">
      <c r="A79" s="5" t="s">
        <v>73</v>
      </c>
      <c r="B79" s="10">
        <v>1</v>
      </c>
      <c r="C79" s="10">
        <v>0</v>
      </c>
      <c r="D79" s="10">
        <v>20.5</v>
      </c>
      <c r="E79" s="10">
        <v>174.43</v>
      </c>
      <c r="F79" s="10">
        <v>2848.55</v>
      </c>
      <c r="G79" s="10">
        <f t="shared" si="3"/>
        <v>3044.48</v>
      </c>
    </row>
    <row r="80" spans="1:7" s="6" customFormat="1" ht="15" customHeight="1" x14ac:dyDescent="0.25">
      <c r="A80" s="5" t="s">
        <v>74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f t="shared" si="3"/>
        <v>1</v>
      </c>
    </row>
    <row r="81" spans="1:7" s="6" customFormat="1" ht="15" customHeight="1" x14ac:dyDescent="0.25">
      <c r="A81" s="5" t="s">
        <v>75</v>
      </c>
      <c r="B81" s="10">
        <v>0</v>
      </c>
      <c r="C81" s="10">
        <v>0</v>
      </c>
      <c r="D81" s="10">
        <v>30</v>
      </c>
      <c r="E81" s="10">
        <v>200.5</v>
      </c>
      <c r="F81" s="10">
        <v>2602.77</v>
      </c>
      <c r="G81" s="10">
        <f t="shared" si="3"/>
        <v>2833.27</v>
      </c>
    </row>
    <row r="82" spans="1:7" s="6" customFormat="1" ht="15" customHeight="1" x14ac:dyDescent="0.25">
      <c r="A82" s="5" t="s">
        <v>76</v>
      </c>
      <c r="B82" s="10">
        <v>1.9</v>
      </c>
      <c r="C82" s="10">
        <v>0</v>
      </c>
      <c r="D82" s="10">
        <v>0</v>
      </c>
      <c r="E82" s="10">
        <v>0</v>
      </c>
      <c r="F82" s="10">
        <v>0</v>
      </c>
      <c r="G82" s="10">
        <f t="shared" si="3"/>
        <v>1.9</v>
      </c>
    </row>
    <row r="83" spans="1:7" s="6" customFormat="1" ht="15" customHeight="1" x14ac:dyDescent="0.25">
      <c r="A83" s="5" t="s">
        <v>77</v>
      </c>
      <c r="B83" s="10">
        <v>0</v>
      </c>
      <c r="C83" s="10">
        <v>0</v>
      </c>
      <c r="D83" s="10">
        <v>26</v>
      </c>
      <c r="E83" s="10">
        <v>350</v>
      </c>
      <c r="F83" s="10">
        <v>60</v>
      </c>
      <c r="G83" s="10">
        <f t="shared" si="3"/>
        <v>436</v>
      </c>
    </row>
    <row r="84" spans="1:7" s="6" customFormat="1" ht="15" customHeight="1" x14ac:dyDescent="0.25">
      <c r="A84" s="5" t="s">
        <v>78</v>
      </c>
      <c r="B84" s="10">
        <v>20</v>
      </c>
      <c r="C84" s="10">
        <v>0</v>
      </c>
      <c r="D84" s="10">
        <v>0</v>
      </c>
      <c r="E84" s="10">
        <v>0</v>
      </c>
      <c r="F84" s="10">
        <v>0</v>
      </c>
      <c r="G84" s="10">
        <f t="shared" si="3"/>
        <v>20</v>
      </c>
    </row>
    <row r="85" spans="1:7" s="6" customFormat="1" ht="15" customHeight="1" x14ac:dyDescent="0.25">
      <c r="A85" s="5" t="s">
        <v>79</v>
      </c>
      <c r="B85" s="10">
        <v>0</v>
      </c>
      <c r="C85" s="10">
        <v>0</v>
      </c>
      <c r="D85" s="10">
        <v>26</v>
      </c>
      <c r="E85" s="10">
        <v>722</v>
      </c>
      <c r="F85" s="10">
        <v>1329</v>
      </c>
      <c r="G85" s="10">
        <f t="shared" si="3"/>
        <v>2077</v>
      </c>
    </row>
    <row r="86" spans="1:7" s="6" customFormat="1" ht="15" customHeight="1" x14ac:dyDescent="0.25">
      <c r="A86" s="5" t="s">
        <v>80</v>
      </c>
      <c r="B86" s="10">
        <v>47.3</v>
      </c>
      <c r="C86" s="10">
        <v>0</v>
      </c>
      <c r="D86" s="10">
        <v>0</v>
      </c>
      <c r="E86" s="10">
        <v>0</v>
      </c>
      <c r="F86" s="10">
        <v>0</v>
      </c>
      <c r="G86" s="10">
        <f t="shared" si="3"/>
        <v>47.3</v>
      </c>
    </row>
    <row r="87" spans="1:7" s="6" customFormat="1" ht="15" customHeight="1" x14ac:dyDescent="0.25">
      <c r="A87" s="5" t="s">
        <v>81</v>
      </c>
      <c r="B87" s="10">
        <v>1.5</v>
      </c>
      <c r="C87" s="10">
        <v>0</v>
      </c>
      <c r="D87" s="10">
        <v>0</v>
      </c>
      <c r="E87" s="10">
        <v>0</v>
      </c>
      <c r="F87" s="10">
        <v>0</v>
      </c>
      <c r="G87" s="10">
        <f t="shared" si="3"/>
        <v>1.5</v>
      </c>
    </row>
    <row r="88" spans="1:7" s="6" customFormat="1" ht="15" customHeight="1" x14ac:dyDescent="0.25">
      <c r="A88" s="5" t="s">
        <v>82</v>
      </c>
      <c r="B88" s="10">
        <v>37.299999999999997</v>
      </c>
      <c r="C88" s="10">
        <v>0</v>
      </c>
      <c r="D88" s="10">
        <v>0</v>
      </c>
      <c r="E88" s="10">
        <v>0</v>
      </c>
      <c r="F88" s="10">
        <v>0</v>
      </c>
      <c r="G88" s="10">
        <f t="shared" si="3"/>
        <v>37.299999999999997</v>
      </c>
    </row>
    <row r="89" spans="1:7" s="6" customFormat="1" ht="15" customHeight="1" x14ac:dyDescent="0.25">
      <c r="A89" s="5" t="s">
        <v>83</v>
      </c>
      <c r="B89" s="10">
        <v>1.3</v>
      </c>
      <c r="C89" s="10">
        <v>0</v>
      </c>
      <c r="D89" s="10">
        <v>0</v>
      </c>
      <c r="E89" s="10">
        <v>0</v>
      </c>
      <c r="F89" s="10">
        <v>0</v>
      </c>
      <c r="G89" s="10">
        <f t="shared" si="3"/>
        <v>1.3</v>
      </c>
    </row>
    <row r="90" spans="1:7" s="6" customFormat="1" ht="15" customHeight="1" x14ac:dyDescent="0.25">
      <c r="A90" s="5" t="s">
        <v>84</v>
      </c>
      <c r="B90" s="10">
        <v>0</v>
      </c>
      <c r="C90" s="10">
        <v>0</v>
      </c>
      <c r="D90" s="10">
        <v>0</v>
      </c>
      <c r="E90" s="10">
        <v>0</v>
      </c>
      <c r="F90" s="10">
        <f>29+27</f>
        <v>56</v>
      </c>
      <c r="G90" s="10">
        <f t="shared" si="3"/>
        <v>56</v>
      </c>
    </row>
    <row r="91" spans="1:7" s="6" customFormat="1" ht="15" customHeight="1" x14ac:dyDescent="0.25">
      <c r="A91" s="5" t="s">
        <v>85</v>
      </c>
      <c r="B91" s="10">
        <v>0</v>
      </c>
      <c r="C91" s="10">
        <v>0</v>
      </c>
      <c r="D91" s="10">
        <v>278.49</v>
      </c>
      <c r="E91" s="10">
        <v>0</v>
      </c>
      <c r="F91" s="10">
        <v>131</v>
      </c>
      <c r="G91" s="10">
        <f t="shared" si="3"/>
        <v>409.49</v>
      </c>
    </row>
    <row r="92" spans="1:7" s="6" customFormat="1" ht="15" customHeight="1" x14ac:dyDescent="0.25">
      <c r="A92" s="5" t="s">
        <v>86</v>
      </c>
      <c r="B92" s="10">
        <v>1</v>
      </c>
      <c r="C92" s="10">
        <v>0</v>
      </c>
      <c r="D92" s="10">
        <v>0</v>
      </c>
      <c r="E92" s="10">
        <v>0</v>
      </c>
      <c r="F92" s="10">
        <v>0</v>
      </c>
      <c r="G92" s="10">
        <f t="shared" si="3"/>
        <v>1</v>
      </c>
    </row>
    <row r="93" spans="1:7" s="6" customFormat="1" ht="15" customHeight="1" x14ac:dyDescent="0.25">
      <c r="A93" s="5" t="s">
        <v>87</v>
      </c>
      <c r="B93" s="10">
        <v>0</v>
      </c>
      <c r="C93" s="10">
        <v>0</v>
      </c>
      <c r="D93" s="10">
        <v>0</v>
      </c>
      <c r="E93" s="10">
        <v>24</v>
      </c>
      <c r="F93" s="10">
        <v>0</v>
      </c>
      <c r="G93" s="10">
        <f t="shared" si="3"/>
        <v>24</v>
      </c>
    </row>
    <row r="94" spans="1:7" s="6" customFormat="1" ht="15" customHeight="1" x14ac:dyDescent="0.25">
      <c r="A94" s="5" t="s">
        <v>88</v>
      </c>
      <c r="B94" s="10">
        <v>9.26</v>
      </c>
      <c r="C94" s="10">
        <v>0</v>
      </c>
      <c r="D94" s="10">
        <v>0</v>
      </c>
      <c r="E94" s="10">
        <v>0</v>
      </c>
      <c r="F94" s="10">
        <v>0</v>
      </c>
      <c r="G94" s="10">
        <f t="shared" si="3"/>
        <v>9.26</v>
      </c>
    </row>
    <row r="95" spans="1:7" s="6" customFormat="1" ht="15" customHeight="1" x14ac:dyDescent="0.25">
      <c r="A95" s="5" t="s">
        <v>89</v>
      </c>
      <c r="B95" s="10">
        <v>0.9</v>
      </c>
      <c r="C95" s="10">
        <v>0</v>
      </c>
      <c r="D95" s="10">
        <v>43</v>
      </c>
      <c r="E95" s="10">
        <v>20</v>
      </c>
      <c r="F95" s="10">
        <v>298</v>
      </c>
      <c r="G95" s="10">
        <f t="shared" si="3"/>
        <v>361.9</v>
      </c>
    </row>
    <row r="96" spans="1:7" s="6" customFormat="1" ht="15" customHeight="1" x14ac:dyDescent="0.25">
      <c r="A96" s="9" t="s">
        <v>90</v>
      </c>
      <c r="B96" s="11">
        <f>SUM(B45:B95)</f>
        <v>274.35999999999996</v>
      </c>
      <c r="C96" s="11">
        <f t="shared" ref="C96:G96" si="4">SUM(C45:C95)</f>
        <v>49</v>
      </c>
      <c r="D96" s="11">
        <f t="shared" si="4"/>
        <v>1278.99</v>
      </c>
      <c r="E96" s="11">
        <f t="shared" si="4"/>
        <v>3677.43</v>
      </c>
      <c r="F96" s="11">
        <f t="shared" si="4"/>
        <v>11465.82</v>
      </c>
      <c r="G96" s="11">
        <f t="shared" si="4"/>
        <v>16745.599999999999</v>
      </c>
    </row>
    <row r="97" spans="1:7" s="6" customFormat="1" ht="15" customHeight="1" x14ac:dyDescent="0.25">
      <c r="A97" s="9"/>
      <c r="B97" s="11"/>
      <c r="C97" s="11"/>
      <c r="D97" s="11"/>
      <c r="E97" s="11"/>
      <c r="F97" s="11"/>
      <c r="G97" s="11"/>
    </row>
    <row r="98" spans="1:7" s="6" customFormat="1" ht="15" customHeight="1" x14ac:dyDescent="0.25">
      <c r="A98" s="9" t="s">
        <v>91</v>
      </c>
      <c r="B98" s="11"/>
      <c r="C98" s="11"/>
      <c r="D98" s="11"/>
      <c r="E98" s="11"/>
      <c r="F98" s="11"/>
      <c r="G98" s="11"/>
    </row>
    <row r="99" spans="1:7" s="6" customFormat="1" ht="15" customHeight="1" x14ac:dyDescent="0.25">
      <c r="A99" s="5" t="s">
        <v>107</v>
      </c>
      <c r="B99" s="10">
        <v>0</v>
      </c>
      <c r="C99" s="10">
        <v>0</v>
      </c>
      <c r="D99" s="10">
        <v>0</v>
      </c>
      <c r="E99" s="10">
        <v>281</v>
      </c>
      <c r="F99" s="10">
        <v>0</v>
      </c>
      <c r="G99" s="10">
        <f>SUM(B99:F99)</f>
        <v>281</v>
      </c>
    </row>
    <row r="100" spans="1:7" s="6" customFormat="1" ht="15" customHeight="1" x14ac:dyDescent="0.25">
      <c r="A100" s="5" t="s">
        <v>92</v>
      </c>
      <c r="B100" s="10">
        <v>0</v>
      </c>
      <c r="C100" s="10">
        <v>0</v>
      </c>
      <c r="D100" s="10">
        <v>0</v>
      </c>
      <c r="E100" s="10">
        <v>111</v>
      </c>
      <c r="F100" s="10">
        <v>0</v>
      </c>
      <c r="G100" s="10">
        <f t="shared" ref="G100:G113" si="5">SUM(B100:F100)</f>
        <v>111</v>
      </c>
    </row>
    <row r="101" spans="1:7" s="6" customFormat="1" ht="15" customHeight="1" x14ac:dyDescent="0.25">
      <c r="A101" s="5" t="s">
        <v>93</v>
      </c>
      <c r="B101" s="10">
        <v>0</v>
      </c>
      <c r="C101" s="10">
        <v>0</v>
      </c>
      <c r="D101" s="10">
        <v>0</v>
      </c>
      <c r="E101" s="10">
        <f>263+173</f>
        <v>436</v>
      </c>
      <c r="F101" s="10">
        <v>0</v>
      </c>
      <c r="G101" s="10">
        <f t="shared" si="5"/>
        <v>436</v>
      </c>
    </row>
    <row r="102" spans="1:7" s="6" customFormat="1" ht="15" customHeight="1" x14ac:dyDescent="0.25">
      <c r="A102" s="5" t="s">
        <v>94</v>
      </c>
      <c r="B102" s="10">
        <v>0</v>
      </c>
      <c r="C102" s="10">
        <v>0</v>
      </c>
      <c r="D102" s="10">
        <v>0</v>
      </c>
      <c r="E102" s="10">
        <v>550</v>
      </c>
      <c r="F102" s="10">
        <v>0</v>
      </c>
      <c r="G102" s="10">
        <f t="shared" si="5"/>
        <v>550</v>
      </c>
    </row>
    <row r="103" spans="1:7" s="6" customFormat="1" ht="15" customHeight="1" x14ac:dyDescent="0.25">
      <c r="A103" s="5" t="s">
        <v>95</v>
      </c>
      <c r="B103" s="10">
        <v>0</v>
      </c>
      <c r="C103" s="10">
        <v>0</v>
      </c>
      <c r="D103" s="10">
        <v>0</v>
      </c>
      <c r="E103" s="10">
        <v>40</v>
      </c>
      <c r="F103" s="10">
        <v>0</v>
      </c>
      <c r="G103" s="10">
        <f t="shared" si="5"/>
        <v>40</v>
      </c>
    </row>
    <row r="104" spans="1:7" s="6" customFormat="1" ht="15" customHeight="1" x14ac:dyDescent="0.25">
      <c r="A104" s="5" t="s">
        <v>96</v>
      </c>
      <c r="B104" s="10">
        <v>74</v>
      </c>
      <c r="C104" s="10">
        <v>0</v>
      </c>
      <c r="D104" s="10">
        <v>0</v>
      </c>
      <c r="E104" s="10">
        <v>0</v>
      </c>
      <c r="F104" s="10">
        <v>0</v>
      </c>
      <c r="G104" s="10">
        <f t="shared" si="5"/>
        <v>74</v>
      </c>
    </row>
    <row r="105" spans="1:7" s="6" customFormat="1" ht="15" customHeight="1" x14ac:dyDescent="0.25">
      <c r="A105" s="5" t="s">
        <v>97</v>
      </c>
      <c r="B105" s="10">
        <v>0</v>
      </c>
      <c r="C105" s="10">
        <v>0</v>
      </c>
      <c r="D105" s="10">
        <v>0</v>
      </c>
      <c r="E105" s="10">
        <v>397</v>
      </c>
      <c r="F105" s="10">
        <v>0</v>
      </c>
      <c r="G105" s="10">
        <f t="shared" si="5"/>
        <v>397</v>
      </c>
    </row>
    <row r="106" spans="1:7" s="6" customFormat="1" ht="15" customHeight="1" x14ac:dyDescent="0.25">
      <c r="A106" s="5" t="s">
        <v>98</v>
      </c>
      <c r="B106" s="10">
        <v>0</v>
      </c>
      <c r="C106" s="10">
        <v>0</v>
      </c>
      <c r="D106" s="10">
        <v>0</v>
      </c>
      <c r="E106" s="10">
        <v>294</v>
      </c>
      <c r="F106" s="10">
        <v>0</v>
      </c>
      <c r="G106" s="10">
        <f t="shared" si="5"/>
        <v>294</v>
      </c>
    </row>
    <row r="107" spans="1:7" s="6" customFormat="1" ht="15" customHeight="1" x14ac:dyDescent="0.25">
      <c r="A107" s="5" t="s">
        <v>99</v>
      </c>
      <c r="B107" s="10">
        <v>0</v>
      </c>
      <c r="C107" s="10">
        <v>0</v>
      </c>
      <c r="D107" s="10">
        <v>0</v>
      </c>
      <c r="E107" s="10">
        <v>204</v>
      </c>
      <c r="F107" s="10">
        <v>0</v>
      </c>
      <c r="G107" s="10">
        <f t="shared" si="5"/>
        <v>204</v>
      </c>
    </row>
    <row r="108" spans="1:7" s="6" customFormat="1" ht="15" customHeight="1" x14ac:dyDescent="0.25">
      <c r="A108" s="5" t="s">
        <v>100</v>
      </c>
      <c r="B108" s="10">
        <v>0</v>
      </c>
      <c r="C108" s="10">
        <v>0</v>
      </c>
      <c r="D108" s="10">
        <v>0</v>
      </c>
      <c r="E108" s="10">
        <v>346</v>
      </c>
      <c r="F108" s="10">
        <v>0</v>
      </c>
      <c r="G108" s="10">
        <f t="shared" si="5"/>
        <v>346</v>
      </c>
    </row>
    <row r="109" spans="1:7" s="6" customFormat="1" ht="15" customHeight="1" x14ac:dyDescent="0.25">
      <c r="A109" s="5" t="s">
        <v>101</v>
      </c>
      <c r="B109" s="10">
        <v>0</v>
      </c>
      <c r="C109" s="10">
        <v>0</v>
      </c>
      <c r="D109" s="10">
        <v>0</v>
      </c>
      <c r="E109" s="10">
        <v>79</v>
      </c>
      <c r="F109" s="10">
        <v>0</v>
      </c>
      <c r="G109" s="10">
        <f t="shared" si="5"/>
        <v>79</v>
      </c>
    </row>
    <row r="110" spans="1:7" s="6" customFormat="1" ht="15" customHeight="1" x14ac:dyDescent="0.25">
      <c r="A110" s="5" t="s">
        <v>102</v>
      </c>
      <c r="B110" s="10">
        <v>0</v>
      </c>
      <c r="C110" s="10">
        <v>0</v>
      </c>
      <c r="D110" s="10">
        <v>0</v>
      </c>
      <c r="E110" s="10">
        <v>205</v>
      </c>
      <c r="F110" s="10">
        <v>0</v>
      </c>
      <c r="G110" s="10">
        <f t="shared" si="5"/>
        <v>205</v>
      </c>
    </row>
    <row r="111" spans="1:7" s="6" customFormat="1" ht="15" customHeight="1" x14ac:dyDescent="0.25">
      <c r="A111" s="5" t="s">
        <v>103</v>
      </c>
      <c r="B111" s="10">
        <v>0</v>
      </c>
      <c r="C111" s="10">
        <v>0</v>
      </c>
      <c r="D111" s="10">
        <v>0</v>
      </c>
      <c r="E111" s="10">
        <v>71</v>
      </c>
      <c r="F111" s="10">
        <v>0</v>
      </c>
      <c r="G111" s="10">
        <f t="shared" si="5"/>
        <v>71</v>
      </c>
    </row>
    <row r="112" spans="1:7" s="6" customFormat="1" ht="15" customHeight="1" x14ac:dyDescent="0.25">
      <c r="A112" s="5" t="s">
        <v>104</v>
      </c>
      <c r="B112" s="10">
        <v>0</v>
      </c>
      <c r="C112" s="10">
        <v>0</v>
      </c>
      <c r="D112" s="10">
        <v>0</v>
      </c>
      <c r="E112" s="10">
        <v>90</v>
      </c>
      <c r="F112" s="10">
        <v>0</v>
      </c>
      <c r="G112" s="10">
        <f t="shared" si="5"/>
        <v>90</v>
      </c>
    </row>
    <row r="113" spans="1:7" s="6" customFormat="1" ht="15" customHeight="1" x14ac:dyDescent="0.25">
      <c r="A113" s="5" t="s">
        <v>108</v>
      </c>
      <c r="B113" s="10">
        <v>0</v>
      </c>
      <c r="C113" s="10">
        <v>0</v>
      </c>
      <c r="D113" s="10">
        <v>0</v>
      </c>
      <c r="E113" s="10">
        <v>44</v>
      </c>
      <c r="F113" s="10">
        <v>0</v>
      </c>
      <c r="G113" s="10">
        <f t="shared" si="5"/>
        <v>44</v>
      </c>
    </row>
    <row r="114" spans="1:7" s="6" customFormat="1" ht="15" customHeight="1" x14ac:dyDescent="0.25">
      <c r="A114" s="9" t="s">
        <v>105</v>
      </c>
      <c r="B114" s="11">
        <f t="shared" ref="B114:G114" si="6">SUM(B99:B113)</f>
        <v>74</v>
      </c>
      <c r="C114" s="11">
        <f t="shared" si="6"/>
        <v>0</v>
      </c>
      <c r="D114" s="11">
        <f t="shared" si="6"/>
        <v>0</v>
      </c>
      <c r="E114" s="11">
        <f t="shared" si="6"/>
        <v>3148</v>
      </c>
      <c r="F114" s="11">
        <f t="shared" si="6"/>
        <v>0</v>
      </c>
      <c r="G114" s="11">
        <f t="shared" si="6"/>
        <v>3222</v>
      </c>
    </row>
  </sheetData>
  <mergeCells count="1">
    <mergeCell ref="A5:G5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Hillerup Jensen</dc:creator>
  <cp:lastModifiedBy>Maria Hillerup Jensen</cp:lastModifiedBy>
  <dcterms:created xsi:type="dcterms:W3CDTF">2024-02-22T08:29:42Z</dcterms:created>
  <dcterms:modified xsi:type="dcterms:W3CDTF">2024-02-22T09:59:52Z</dcterms:modified>
</cp:coreProperties>
</file>